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chkarevaAB\Desktop\КИ\"/>
    </mc:Choice>
  </mc:AlternateContent>
  <bookViews>
    <workbookView xWindow="0" yWindow="0" windowWidth="28800" windowHeight="1080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Лист1!$A$5:$P$545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45" i="1" l="1"/>
  <c r="L545" i="1" s="1"/>
  <c r="L544" i="1"/>
  <c r="H544" i="1"/>
  <c r="J544" i="1" s="1"/>
  <c r="L543" i="1"/>
  <c r="H543" i="1"/>
  <c r="J543" i="1" s="1"/>
  <c r="H542" i="1"/>
  <c r="L541" i="1"/>
  <c r="J541" i="1"/>
  <c r="L540" i="1"/>
  <c r="J540" i="1"/>
  <c r="L539" i="1"/>
  <c r="J539" i="1"/>
  <c r="L538" i="1"/>
  <c r="J538" i="1"/>
  <c r="L537" i="1"/>
  <c r="J537" i="1"/>
  <c r="H536" i="1"/>
  <c r="L535" i="1"/>
  <c r="J535" i="1"/>
  <c r="L534" i="1"/>
  <c r="J534" i="1"/>
  <c r="H533" i="1"/>
  <c r="L532" i="1"/>
  <c r="J532" i="1"/>
  <c r="L531" i="1"/>
  <c r="J531" i="1"/>
  <c r="L530" i="1"/>
  <c r="J530" i="1"/>
  <c r="L529" i="1"/>
  <c r="J529" i="1"/>
  <c r="H528" i="1"/>
  <c r="L528" i="1" s="1"/>
  <c r="L527" i="1"/>
  <c r="J527" i="1"/>
  <c r="L526" i="1"/>
  <c r="J526" i="1"/>
  <c r="H525" i="1"/>
  <c r="L524" i="1"/>
  <c r="J524" i="1"/>
  <c r="H524" i="1"/>
  <c r="L523" i="1"/>
  <c r="J523" i="1"/>
  <c r="L522" i="1"/>
  <c r="H522" i="1"/>
  <c r="J522" i="1" s="1"/>
  <c r="L521" i="1"/>
  <c r="J521" i="1"/>
  <c r="L520" i="1"/>
  <c r="J520" i="1"/>
  <c r="L519" i="1"/>
  <c r="H519" i="1"/>
  <c r="J519" i="1" s="1"/>
  <c r="L518" i="1"/>
  <c r="J518" i="1"/>
  <c r="L517" i="1"/>
  <c r="J517" i="1"/>
  <c r="H516" i="1"/>
  <c r="L515" i="1"/>
  <c r="J515" i="1"/>
  <c r="L514" i="1"/>
  <c r="J514" i="1"/>
  <c r="L513" i="1"/>
  <c r="J513" i="1"/>
  <c r="H512" i="1"/>
  <c r="L511" i="1"/>
  <c r="J511" i="1"/>
  <c r="L510" i="1"/>
  <c r="J510" i="1"/>
  <c r="H509" i="1"/>
  <c r="H508" i="1"/>
  <c r="L508" i="1" s="1"/>
  <c r="H507" i="1"/>
  <c r="H506" i="1"/>
  <c r="L506" i="1" s="1"/>
  <c r="H505" i="1"/>
  <c r="H504" i="1"/>
  <c r="L504" i="1" s="1"/>
  <c r="H503" i="1"/>
  <c r="J503" i="1" s="1"/>
  <c r="H502" i="1"/>
  <c r="H501" i="1"/>
  <c r="H500" i="1"/>
  <c r="L500" i="1" s="1"/>
  <c r="H499" i="1"/>
  <c r="H498" i="1"/>
  <c r="L498" i="1" s="1"/>
  <c r="H497" i="1"/>
  <c r="H496" i="1"/>
  <c r="L496" i="1" s="1"/>
  <c r="H495" i="1"/>
  <c r="H494" i="1"/>
  <c r="H493" i="1"/>
  <c r="H492" i="1"/>
  <c r="L492" i="1" s="1"/>
  <c r="H491" i="1"/>
  <c r="H490" i="1"/>
  <c r="H489" i="1"/>
  <c r="H488" i="1"/>
  <c r="L488" i="1" s="1"/>
  <c r="H487" i="1"/>
  <c r="H486" i="1"/>
  <c r="H485" i="1"/>
  <c r="H484" i="1"/>
  <c r="L484" i="1" s="1"/>
  <c r="H483" i="1"/>
  <c r="H482" i="1"/>
  <c r="H481" i="1"/>
  <c r="H480" i="1"/>
  <c r="L480" i="1" s="1"/>
  <c r="H479" i="1"/>
  <c r="H478" i="1"/>
  <c r="H477" i="1"/>
  <c r="H476" i="1"/>
  <c r="L476" i="1" s="1"/>
  <c r="H475" i="1"/>
  <c r="H474" i="1"/>
  <c r="H473" i="1"/>
  <c r="H472" i="1"/>
  <c r="L472" i="1" s="1"/>
  <c r="H471" i="1"/>
  <c r="H470" i="1"/>
  <c r="H469" i="1"/>
  <c r="H468" i="1"/>
  <c r="L468" i="1" s="1"/>
  <c r="H467" i="1"/>
  <c r="H466" i="1"/>
  <c r="H465" i="1"/>
  <c r="H464" i="1"/>
  <c r="L464" i="1" s="1"/>
  <c r="H463" i="1"/>
  <c r="H462" i="1"/>
  <c r="H461" i="1"/>
  <c r="H460" i="1"/>
  <c r="L460" i="1" s="1"/>
  <c r="H459" i="1"/>
  <c r="H458" i="1"/>
  <c r="H457" i="1"/>
  <c r="H456" i="1"/>
  <c r="L456" i="1" s="1"/>
  <c r="H455" i="1"/>
  <c r="H454" i="1"/>
  <c r="H453" i="1"/>
  <c r="H452" i="1"/>
  <c r="L452" i="1" s="1"/>
  <c r="H451" i="1"/>
  <c r="H450" i="1"/>
  <c r="H449" i="1"/>
  <c r="L448" i="1"/>
  <c r="J448" i="1"/>
  <c r="H447" i="1"/>
  <c r="L447" i="1" s="1"/>
  <c r="H446" i="1"/>
  <c r="H445" i="1"/>
  <c r="L445" i="1" s="1"/>
  <c r="H444" i="1"/>
  <c r="J444" i="1" s="1"/>
  <c r="H443" i="1"/>
  <c r="L443" i="1" s="1"/>
  <c r="H442" i="1"/>
  <c r="H441" i="1"/>
  <c r="L441" i="1" s="1"/>
  <c r="H440" i="1"/>
  <c r="J440" i="1" s="1"/>
  <c r="H439" i="1"/>
  <c r="L439" i="1" s="1"/>
  <c r="H438" i="1"/>
  <c r="L437" i="1"/>
  <c r="J437" i="1"/>
  <c r="H436" i="1"/>
  <c r="H435" i="1"/>
  <c r="H434" i="1"/>
  <c r="L434" i="1" s="1"/>
  <c r="H433" i="1"/>
  <c r="H432" i="1"/>
  <c r="H431" i="1"/>
  <c r="H430" i="1"/>
  <c r="L430" i="1" s="1"/>
  <c r="H429" i="1"/>
  <c r="H428" i="1"/>
  <c r="H427" i="1"/>
  <c r="H426" i="1"/>
  <c r="L426" i="1" s="1"/>
  <c r="H425" i="1"/>
  <c r="H424" i="1"/>
  <c r="H423" i="1"/>
  <c r="H422" i="1"/>
  <c r="L422" i="1" s="1"/>
  <c r="H421" i="1"/>
  <c r="H420" i="1"/>
  <c r="H419" i="1"/>
  <c r="H418" i="1"/>
  <c r="L418" i="1" s="1"/>
  <c r="H417" i="1"/>
  <c r="H416" i="1"/>
  <c r="H415" i="1"/>
  <c r="H414" i="1"/>
  <c r="L414" i="1" s="1"/>
  <c r="H413" i="1"/>
  <c r="H412" i="1"/>
  <c r="H411" i="1"/>
  <c r="H410" i="1"/>
  <c r="L410" i="1" s="1"/>
  <c r="H409" i="1"/>
  <c r="H408" i="1"/>
  <c r="H407" i="1"/>
  <c r="H406" i="1"/>
  <c r="L406" i="1" s="1"/>
  <c r="H405" i="1"/>
  <c r="H404" i="1"/>
  <c r="H403" i="1"/>
  <c r="H402" i="1"/>
  <c r="L402" i="1" s="1"/>
  <c r="H401" i="1"/>
  <c r="H400" i="1"/>
  <c r="H399" i="1"/>
  <c r="H398" i="1"/>
  <c r="L398" i="1" s="1"/>
  <c r="H397" i="1"/>
  <c r="H396" i="1"/>
  <c r="H395" i="1"/>
  <c r="H394" i="1"/>
  <c r="L394" i="1" s="1"/>
  <c r="H393" i="1"/>
  <c r="H392" i="1"/>
  <c r="H391" i="1"/>
  <c r="J390" i="1"/>
  <c r="H390" i="1"/>
  <c r="L390" i="1" s="1"/>
  <c r="L389" i="1"/>
  <c r="H389" i="1"/>
  <c r="J389" i="1" s="1"/>
  <c r="J388" i="1"/>
  <c r="H388" i="1"/>
  <c r="L388" i="1" s="1"/>
  <c r="H387" i="1"/>
  <c r="H386" i="1"/>
  <c r="H385" i="1"/>
  <c r="H384" i="1"/>
  <c r="H383" i="1"/>
  <c r="H382" i="1"/>
  <c r="L382" i="1" s="1"/>
  <c r="H381" i="1"/>
  <c r="H380" i="1"/>
  <c r="H379" i="1"/>
  <c r="H378" i="1"/>
  <c r="L378" i="1" s="1"/>
  <c r="H377" i="1"/>
  <c r="H376" i="1"/>
  <c r="H375" i="1"/>
  <c r="H374" i="1"/>
  <c r="L374" i="1" s="1"/>
  <c r="H373" i="1"/>
  <c r="H372" i="1"/>
  <c r="H371" i="1"/>
  <c r="H370" i="1"/>
  <c r="L370" i="1" s="1"/>
  <c r="H369" i="1"/>
  <c r="H368" i="1"/>
  <c r="L367" i="1"/>
  <c r="J367" i="1"/>
  <c r="H366" i="1"/>
  <c r="H365" i="1"/>
  <c r="H364" i="1"/>
  <c r="H363" i="1"/>
  <c r="L363" i="1" s="1"/>
  <c r="H362" i="1"/>
  <c r="H361" i="1"/>
  <c r="H360" i="1"/>
  <c r="H359" i="1"/>
  <c r="L359" i="1" s="1"/>
  <c r="H358" i="1"/>
  <c r="H357" i="1"/>
  <c r="H356" i="1"/>
  <c r="H355" i="1"/>
  <c r="L355" i="1" s="1"/>
  <c r="H354" i="1"/>
  <c r="H353" i="1"/>
  <c r="H352" i="1"/>
  <c r="H351" i="1"/>
  <c r="L351" i="1" s="1"/>
  <c r="H350" i="1"/>
  <c r="H349" i="1"/>
  <c r="H348" i="1"/>
  <c r="H347" i="1"/>
  <c r="H346" i="1"/>
  <c r="H345" i="1"/>
  <c r="J345" i="1" s="1"/>
  <c r="H344" i="1"/>
  <c r="J344" i="1" s="1"/>
  <c r="H343" i="1"/>
  <c r="L343" i="1" s="1"/>
  <c r="H342" i="1"/>
  <c r="J342" i="1" s="1"/>
  <c r="H341" i="1"/>
  <c r="L341" i="1" s="1"/>
  <c r="H340" i="1"/>
  <c r="J340" i="1" s="1"/>
  <c r="H339" i="1"/>
  <c r="L339" i="1" s="1"/>
  <c r="H338" i="1"/>
  <c r="J338" i="1" s="1"/>
  <c r="H337" i="1"/>
  <c r="L337" i="1" s="1"/>
  <c r="H336" i="1"/>
  <c r="H335" i="1"/>
  <c r="H334" i="1"/>
  <c r="H333" i="1"/>
  <c r="J333" i="1" s="1"/>
  <c r="H332" i="1"/>
  <c r="H331" i="1"/>
  <c r="H330" i="1"/>
  <c r="L329" i="1"/>
  <c r="H329" i="1"/>
  <c r="J329" i="1" s="1"/>
  <c r="H328" i="1"/>
  <c r="J328" i="1" s="1"/>
  <c r="H327" i="1"/>
  <c r="H326" i="1"/>
  <c r="J326" i="1" s="1"/>
  <c r="L325" i="1"/>
  <c r="H325" i="1"/>
  <c r="J325" i="1" s="1"/>
  <c r="H324" i="1"/>
  <c r="J324" i="1" s="1"/>
  <c r="H323" i="1"/>
  <c r="J323" i="1" s="1"/>
  <c r="H322" i="1"/>
  <c r="L322" i="1" s="1"/>
  <c r="H321" i="1"/>
  <c r="J321" i="1" s="1"/>
  <c r="H320" i="1"/>
  <c r="L320" i="1" s="1"/>
  <c r="H319" i="1"/>
  <c r="J319" i="1" s="1"/>
  <c r="H318" i="1"/>
  <c r="J318" i="1" s="1"/>
  <c r="H317" i="1"/>
  <c r="J317" i="1" s="1"/>
  <c r="H316" i="1"/>
  <c r="L316" i="1" s="1"/>
  <c r="H315" i="1"/>
  <c r="J315" i="1" s="1"/>
  <c r="L314" i="1"/>
  <c r="H314" i="1"/>
  <c r="J314" i="1" s="1"/>
  <c r="H313" i="1"/>
  <c r="J313" i="1" s="1"/>
  <c r="H312" i="1"/>
  <c r="H311" i="1"/>
  <c r="J311" i="1" s="1"/>
  <c r="H310" i="1"/>
  <c r="H309" i="1"/>
  <c r="H308" i="1"/>
  <c r="J308" i="1" s="1"/>
  <c r="H307" i="1"/>
  <c r="L307" i="1" s="1"/>
  <c r="H306" i="1"/>
  <c r="J306" i="1" s="1"/>
  <c r="H305" i="1"/>
  <c r="H304" i="1"/>
  <c r="J304" i="1" s="1"/>
  <c r="H303" i="1"/>
  <c r="J303" i="1" s="1"/>
  <c r="H302" i="1"/>
  <c r="J302" i="1" s="1"/>
  <c r="J301" i="1"/>
  <c r="H301" i="1"/>
  <c r="L301" i="1" s="1"/>
  <c r="H300" i="1"/>
  <c r="J300" i="1" s="1"/>
  <c r="J299" i="1"/>
  <c r="H299" i="1"/>
  <c r="L299" i="1" s="1"/>
  <c r="H298" i="1"/>
  <c r="H297" i="1"/>
  <c r="L297" i="1" s="1"/>
  <c r="H296" i="1"/>
  <c r="J295" i="1"/>
  <c r="H295" i="1"/>
  <c r="L295" i="1" s="1"/>
  <c r="H294" i="1"/>
  <c r="H293" i="1"/>
  <c r="L293" i="1" s="1"/>
  <c r="H292" i="1"/>
  <c r="H291" i="1"/>
  <c r="L291" i="1" s="1"/>
  <c r="H290" i="1"/>
  <c r="H289" i="1"/>
  <c r="L289" i="1" s="1"/>
  <c r="H288" i="1"/>
  <c r="J288" i="1" s="1"/>
  <c r="H287" i="1"/>
  <c r="L287" i="1" s="1"/>
  <c r="H286" i="1"/>
  <c r="J286" i="1" s="1"/>
  <c r="H285" i="1"/>
  <c r="J285" i="1" s="1"/>
  <c r="H284" i="1"/>
  <c r="J284" i="1" s="1"/>
  <c r="J283" i="1"/>
  <c r="H283" i="1"/>
  <c r="L283" i="1" s="1"/>
  <c r="H282" i="1"/>
  <c r="J282" i="1" s="1"/>
  <c r="H281" i="1"/>
  <c r="H280" i="1"/>
  <c r="J280" i="1" s="1"/>
  <c r="H279" i="1"/>
  <c r="L279" i="1" s="1"/>
  <c r="H278" i="1"/>
  <c r="J278" i="1" s="1"/>
  <c r="J277" i="1"/>
  <c r="H277" i="1"/>
  <c r="L277" i="1" s="1"/>
  <c r="H276" i="1"/>
  <c r="J276" i="1" s="1"/>
  <c r="H275" i="1"/>
  <c r="L275" i="1" s="1"/>
  <c r="H274" i="1"/>
  <c r="J274" i="1" s="1"/>
  <c r="H273" i="1"/>
  <c r="H272" i="1"/>
  <c r="J272" i="1" s="1"/>
  <c r="H271" i="1"/>
  <c r="L271" i="1" s="1"/>
  <c r="H270" i="1"/>
  <c r="L270" i="1" s="1"/>
  <c r="H269" i="1"/>
  <c r="J269" i="1" s="1"/>
  <c r="H268" i="1"/>
  <c r="F268" i="1"/>
  <c r="J267" i="1"/>
  <c r="H267" i="1"/>
  <c r="L267" i="1" s="1"/>
  <c r="H266" i="1"/>
  <c r="J266" i="1" s="1"/>
  <c r="H265" i="1"/>
  <c r="L265" i="1" s="1"/>
  <c r="H264" i="1"/>
  <c r="J264" i="1" s="1"/>
  <c r="J263" i="1"/>
  <c r="H263" i="1"/>
  <c r="L263" i="1" s="1"/>
  <c r="H262" i="1"/>
  <c r="J262" i="1" s="1"/>
  <c r="H261" i="1"/>
  <c r="L261" i="1" s="1"/>
  <c r="H260" i="1"/>
  <c r="J260" i="1" s="1"/>
  <c r="J259" i="1"/>
  <c r="H259" i="1"/>
  <c r="L259" i="1" s="1"/>
  <c r="H258" i="1"/>
  <c r="J258" i="1" s="1"/>
  <c r="H257" i="1"/>
  <c r="L257" i="1" s="1"/>
  <c r="F257" i="1"/>
  <c r="J256" i="1"/>
  <c r="H256" i="1"/>
  <c r="L256" i="1" s="1"/>
  <c r="F256" i="1"/>
  <c r="H255" i="1"/>
  <c r="L255" i="1" s="1"/>
  <c r="H254" i="1"/>
  <c r="J254" i="1" s="1"/>
  <c r="H253" i="1"/>
  <c r="H252" i="1"/>
  <c r="J252" i="1" s="1"/>
  <c r="H251" i="1"/>
  <c r="L251" i="1" s="1"/>
  <c r="H250" i="1"/>
  <c r="J250" i="1" s="1"/>
  <c r="H249" i="1"/>
  <c r="L249" i="1" s="1"/>
  <c r="H248" i="1"/>
  <c r="J248" i="1" s="1"/>
  <c r="J247" i="1"/>
  <c r="H247" i="1"/>
  <c r="L247" i="1" s="1"/>
  <c r="H246" i="1"/>
  <c r="J246" i="1" s="1"/>
  <c r="H245" i="1"/>
  <c r="H244" i="1"/>
  <c r="J244" i="1" s="1"/>
  <c r="H243" i="1"/>
  <c r="L243" i="1" s="1"/>
  <c r="H242" i="1"/>
  <c r="J242" i="1" s="1"/>
  <c r="J241" i="1"/>
  <c r="H241" i="1"/>
  <c r="L241" i="1" s="1"/>
  <c r="H240" i="1"/>
  <c r="J240" i="1" s="1"/>
  <c r="H239" i="1"/>
  <c r="L239" i="1" s="1"/>
  <c r="H238" i="1"/>
  <c r="J238" i="1" s="1"/>
  <c r="L237" i="1"/>
  <c r="J237" i="1"/>
  <c r="H236" i="1"/>
  <c r="L236" i="1" s="1"/>
  <c r="H235" i="1"/>
  <c r="H234" i="1"/>
  <c r="L234" i="1" s="1"/>
  <c r="H233" i="1"/>
  <c r="J232" i="1"/>
  <c r="H232" i="1"/>
  <c r="L232" i="1" s="1"/>
  <c r="H231" i="1"/>
  <c r="H230" i="1"/>
  <c r="L230" i="1" s="1"/>
  <c r="H229" i="1"/>
  <c r="H228" i="1"/>
  <c r="L228" i="1" s="1"/>
  <c r="H227" i="1"/>
  <c r="H226" i="1"/>
  <c r="L226" i="1" s="1"/>
  <c r="H225" i="1"/>
  <c r="J224" i="1"/>
  <c r="H224" i="1"/>
  <c r="L224" i="1" s="1"/>
  <c r="H223" i="1"/>
  <c r="H222" i="1"/>
  <c r="L222" i="1" s="1"/>
  <c r="H221" i="1"/>
  <c r="H220" i="1"/>
  <c r="L220" i="1" s="1"/>
  <c r="H219" i="1"/>
  <c r="H218" i="1"/>
  <c r="L218" i="1" s="1"/>
  <c r="H217" i="1"/>
  <c r="J216" i="1"/>
  <c r="H216" i="1"/>
  <c r="L216" i="1" s="1"/>
  <c r="H215" i="1"/>
  <c r="H214" i="1"/>
  <c r="L214" i="1" s="1"/>
  <c r="H213" i="1"/>
  <c r="H212" i="1"/>
  <c r="L212" i="1" s="1"/>
  <c r="H211" i="1"/>
  <c r="H210" i="1"/>
  <c r="L210" i="1" s="1"/>
  <c r="H209" i="1"/>
  <c r="J208" i="1"/>
  <c r="H208" i="1"/>
  <c r="L208" i="1" s="1"/>
  <c r="H207" i="1"/>
  <c r="H206" i="1"/>
  <c r="L206" i="1" s="1"/>
  <c r="H205" i="1"/>
  <c r="H204" i="1"/>
  <c r="L204" i="1" s="1"/>
  <c r="H203" i="1"/>
  <c r="H202" i="1"/>
  <c r="L202" i="1" s="1"/>
  <c r="H201" i="1"/>
  <c r="J200" i="1"/>
  <c r="H200" i="1"/>
  <c r="L200" i="1" s="1"/>
  <c r="H199" i="1"/>
  <c r="H198" i="1"/>
  <c r="L198" i="1" s="1"/>
  <c r="H197" i="1"/>
  <c r="H196" i="1"/>
  <c r="L196" i="1" s="1"/>
  <c r="H195" i="1"/>
  <c r="H194" i="1"/>
  <c r="L194" i="1" s="1"/>
  <c r="H193" i="1"/>
  <c r="J192" i="1"/>
  <c r="H192" i="1"/>
  <c r="L192" i="1" s="1"/>
  <c r="H191" i="1"/>
  <c r="H190" i="1"/>
  <c r="L190" i="1" s="1"/>
  <c r="H189" i="1"/>
  <c r="H188" i="1"/>
  <c r="L188" i="1" s="1"/>
  <c r="H187" i="1"/>
  <c r="H186" i="1"/>
  <c r="L186" i="1" s="1"/>
  <c r="H185" i="1"/>
  <c r="J184" i="1"/>
  <c r="H184" i="1"/>
  <c r="L184" i="1" s="1"/>
  <c r="H183" i="1"/>
  <c r="J182" i="1"/>
  <c r="H182" i="1"/>
  <c r="L182" i="1" s="1"/>
  <c r="L181" i="1"/>
  <c r="H181" i="1"/>
  <c r="J181" i="1" s="1"/>
  <c r="J180" i="1"/>
  <c r="H180" i="1"/>
  <c r="L180" i="1" s="1"/>
  <c r="L179" i="1"/>
  <c r="H179" i="1"/>
  <c r="J179" i="1" s="1"/>
  <c r="L178" i="1"/>
  <c r="H178" i="1"/>
  <c r="J178" i="1" s="1"/>
  <c r="H177" i="1"/>
  <c r="J177" i="1" s="1"/>
  <c r="H176" i="1"/>
  <c r="L176" i="1" s="1"/>
  <c r="H175" i="1"/>
  <c r="J175" i="1" s="1"/>
  <c r="L174" i="1"/>
  <c r="H174" i="1"/>
  <c r="J174" i="1" s="1"/>
  <c r="H173" i="1"/>
  <c r="H172" i="1"/>
  <c r="L172" i="1" s="1"/>
  <c r="H171" i="1"/>
  <c r="H170" i="1"/>
  <c r="L170" i="1" s="1"/>
  <c r="J169" i="1"/>
  <c r="H169" i="1"/>
  <c r="L169" i="1" s="1"/>
  <c r="H168" i="1"/>
  <c r="J168" i="1" s="1"/>
  <c r="H167" i="1"/>
  <c r="H166" i="1"/>
  <c r="L166" i="1" s="1"/>
  <c r="J165" i="1"/>
  <c r="H165" i="1"/>
  <c r="L165" i="1" s="1"/>
  <c r="H164" i="1"/>
  <c r="J164" i="1" s="1"/>
  <c r="H163" i="1"/>
  <c r="H162" i="1"/>
  <c r="L162" i="1" s="1"/>
  <c r="J161" i="1"/>
  <c r="H161" i="1"/>
  <c r="L161" i="1" s="1"/>
  <c r="H160" i="1"/>
  <c r="J160" i="1" s="1"/>
  <c r="H159" i="1"/>
  <c r="H158" i="1"/>
  <c r="L158" i="1" s="1"/>
  <c r="J157" i="1"/>
  <c r="H157" i="1"/>
  <c r="L157" i="1" s="1"/>
  <c r="H156" i="1"/>
  <c r="J156" i="1" s="1"/>
  <c r="H155" i="1"/>
  <c r="H154" i="1"/>
  <c r="L154" i="1" s="1"/>
  <c r="J153" i="1"/>
  <c r="H153" i="1"/>
  <c r="L153" i="1" s="1"/>
  <c r="H152" i="1"/>
  <c r="J152" i="1" s="1"/>
  <c r="H151" i="1"/>
  <c r="H150" i="1"/>
  <c r="L150" i="1" s="1"/>
  <c r="J149" i="1"/>
  <c r="H149" i="1"/>
  <c r="L149" i="1" s="1"/>
  <c r="H148" i="1"/>
  <c r="J148" i="1" s="1"/>
  <c r="H147" i="1"/>
  <c r="H146" i="1"/>
  <c r="L146" i="1" s="1"/>
  <c r="J145" i="1"/>
  <c r="H145" i="1"/>
  <c r="L145" i="1" s="1"/>
  <c r="H144" i="1"/>
  <c r="J144" i="1" s="1"/>
  <c r="H143" i="1"/>
  <c r="H142" i="1"/>
  <c r="L142" i="1" s="1"/>
  <c r="J141" i="1"/>
  <c r="H141" i="1"/>
  <c r="L141" i="1" s="1"/>
  <c r="H140" i="1"/>
  <c r="J140" i="1" s="1"/>
  <c r="H139" i="1"/>
  <c r="H138" i="1"/>
  <c r="L138" i="1" s="1"/>
  <c r="J137" i="1"/>
  <c r="H137" i="1"/>
  <c r="L137" i="1" s="1"/>
  <c r="H136" i="1"/>
  <c r="J136" i="1" s="1"/>
  <c r="H135" i="1"/>
  <c r="H134" i="1"/>
  <c r="L134" i="1" s="1"/>
  <c r="J133" i="1"/>
  <c r="H133" i="1"/>
  <c r="L133" i="1" s="1"/>
  <c r="H132" i="1"/>
  <c r="J132" i="1" s="1"/>
  <c r="H131" i="1"/>
  <c r="H130" i="1"/>
  <c r="L130" i="1" s="1"/>
  <c r="J129" i="1"/>
  <c r="H129" i="1"/>
  <c r="L129" i="1" s="1"/>
  <c r="H128" i="1"/>
  <c r="J128" i="1" s="1"/>
  <c r="H127" i="1"/>
  <c r="H126" i="1"/>
  <c r="L126" i="1" s="1"/>
  <c r="J125" i="1"/>
  <c r="H125" i="1"/>
  <c r="L125" i="1" s="1"/>
  <c r="H124" i="1"/>
  <c r="J124" i="1" s="1"/>
  <c r="H123" i="1"/>
  <c r="E123" i="1"/>
  <c r="H122" i="1"/>
  <c r="H121" i="1"/>
  <c r="L121" i="1" s="1"/>
  <c r="H120" i="1"/>
  <c r="L120" i="1" s="1"/>
  <c r="H119" i="1"/>
  <c r="J119" i="1" s="1"/>
  <c r="H118" i="1"/>
  <c r="H117" i="1"/>
  <c r="L117" i="1" s="1"/>
  <c r="H116" i="1"/>
  <c r="L116" i="1" s="1"/>
  <c r="L115" i="1"/>
  <c r="J115" i="1"/>
  <c r="H114" i="1"/>
  <c r="L114" i="1" s="1"/>
  <c r="L113" i="1"/>
  <c r="H113" i="1"/>
  <c r="J113" i="1" s="1"/>
  <c r="H112" i="1"/>
  <c r="J112" i="1" s="1"/>
  <c r="H111" i="1"/>
  <c r="H110" i="1"/>
  <c r="L110" i="1" s="1"/>
  <c r="H109" i="1"/>
  <c r="L109" i="1" s="1"/>
  <c r="L108" i="1"/>
  <c r="J108" i="1"/>
  <c r="H107" i="1"/>
  <c r="L107" i="1" s="1"/>
  <c r="J106" i="1"/>
  <c r="H106" i="1"/>
  <c r="L106" i="1" s="1"/>
  <c r="L105" i="1"/>
  <c r="J105" i="1"/>
  <c r="H104" i="1"/>
  <c r="L104" i="1" s="1"/>
  <c r="J103" i="1"/>
  <c r="H103" i="1"/>
  <c r="L103" i="1" s="1"/>
  <c r="H102" i="1"/>
  <c r="J102" i="1" s="1"/>
  <c r="H101" i="1"/>
  <c r="H100" i="1"/>
  <c r="L100" i="1" s="1"/>
  <c r="J99" i="1"/>
  <c r="H99" i="1"/>
  <c r="L99" i="1" s="1"/>
  <c r="H98" i="1"/>
  <c r="J98" i="1" s="1"/>
  <c r="H97" i="1"/>
  <c r="H96" i="1"/>
  <c r="L96" i="1" s="1"/>
  <c r="J95" i="1"/>
  <c r="H95" i="1"/>
  <c r="L95" i="1" s="1"/>
  <c r="H94" i="1"/>
  <c r="J94" i="1" s="1"/>
  <c r="H93" i="1"/>
  <c r="H92" i="1"/>
  <c r="L92" i="1" s="1"/>
  <c r="J91" i="1"/>
  <c r="H91" i="1"/>
  <c r="L91" i="1" s="1"/>
  <c r="H90" i="1"/>
  <c r="J90" i="1" s="1"/>
  <c r="H89" i="1"/>
  <c r="E89" i="1"/>
  <c r="H88" i="1"/>
  <c r="H87" i="1"/>
  <c r="L87" i="1" s="1"/>
  <c r="H86" i="1"/>
  <c r="L86" i="1" s="1"/>
  <c r="H85" i="1"/>
  <c r="J85" i="1" s="1"/>
  <c r="H84" i="1"/>
  <c r="H83" i="1"/>
  <c r="L83" i="1" s="1"/>
  <c r="H82" i="1"/>
  <c r="L82" i="1" s="1"/>
  <c r="F82" i="1"/>
  <c r="J81" i="1"/>
  <c r="H81" i="1"/>
  <c r="L81" i="1" s="1"/>
  <c r="L80" i="1"/>
  <c r="H80" i="1"/>
  <c r="J80" i="1" s="1"/>
  <c r="H79" i="1"/>
  <c r="H78" i="1"/>
  <c r="L78" i="1" s="1"/>
  <c r="J77" i="1"/>
  <c r="H77" i="1"/>
  <c r="L77" i="1" s="1"/>
  <c r="L76" i="1"/>
  <c r="H76" i="1"/>
  <c r="J76" i="1" s="1"/>
  <c r="H75" i="1"/>
  <c r="H74" i="1"/>
  <c r="L74" i="1" s="1"/>
  <c r="J73" i="1"/>
  <c r="H73" i="1"/>
  <c r="L73" i="1" s="1"/>
  <c r="L72" i="1"/>
  <c r="J72" i="1"/>
  <c r="H71" i="1"/>
  <c r="L71" i="1" s="1"/>
  <c r="J70" i="1"/>
  <c r="H70" i="1"/>
  <c r="L70" i="1" s="1"/>
  <c r="H69" i="1"/>
  <c r="J69" i="1" s="1"/>
  <c r="H68" i="1"/>
  <c r="H67" i="1"/>
  <c r="L67" i="1" s="1"/>
  <c r="L66" i="1"/>
  <c r="J66" i="1"/>
  <c r="H66" i="1"/>
  <c r="H65" i="1"/>
  <c r="J65" i="1" s="1"/>
  <c r="H64" i="1"/>
  <c r="H63" i="1"/>
  <c r="L63" i="1" s="1"/>
  <c r="J62" i="1"/>
  <c r="H62" i="1"/>
  <c r="L62" i="1" s="1"/>
  <c r="H61" i="1"/>
  <c r="J61" i="1" s="1"/>
  <c r="H60" i="1"/>
  <c r="E60" i="1"/>
  <c r="H59" i="1"/>
  <c r="H58" i="1"/>
  <c r="L58" i="1" s="1"/>
  <c r="E58" i="1"/>
  <c r="H57" i="1"/>
  <c r="L57" i="1" s="1"/>
  <c r="E57" i="1"/>
  <c r="H56" i="1"/>
  <c r="L56" i="1" s="1"/>
  <c r="E56" i="1"/>
  <c r="H55" i="1"/>
  <c r="L55" i="1" s="1"/>
  <c r="J54" i="1"/>
  <c r="H54" i="1"/>
  <c r="L54" i="1" s="1"/>
  <c r="E54" i="1"/>
  <c r="J53" i="1"/>
  <c r="H53" i="1"/>
  <c r="L53" i="1" s="1"/>
  <c r="E53" i="1"/>
  <c r="J52" i="1"/>
  <c r="H52" i="1"/>
  <c r="L52" i="1" s="1"/>
  <c r="E52" i="1"/>
  <c r="J51" i="1"/>
  <c r="H51" i="1"/>
  <c r="L51" i="1" s="1"/>
  <c r="F51" i="1"/>
  <c r="J50" i="1"/>
  <c r="H50" i="1"/>
  <c r="L50" i="1" s="1"/>
  <c r="F50" i="1"/>
  <c r="J49" i="1"/>
  <c r="H49" i="1"/>
  <c r="L49" i="1" s="1"/>
  <c r="E49" i="1"/>
  <c r="H48" i="1"/>
  <c r="J48" i="1" s="1"/>
  <c r="J47" i="1"/>
  <c r="H47" i="1"/>
  <c r="L47" i="1" s="1"/>
  <c r="E47" i="1"/>
  <c r="H46" i="1"/>
  <c r="L46" i="1" s="1"/>
  <c r="E46" i="1"/>
  <c r="J45" i="1"/>
  <c r="H45" i="1"/>
  <c r="L45" i="1" s="1"/>
  <c r="J44" i="1"/>
  <c r="H44" i="1"/>
  <c r="L44" i="1" s="1"/>
  <c r="E44" i="1"/>
  <c r="H43" i="1"/>
  <c r="L43" i="1" s="1"/>
  <c r="H42" i="1"/>
  <c r="L42" i="1" s="1"/>
  <c r="H41" i="1"/>
  <c r="J41" i="1" s="1"/>
  <c r="E41" i="1"/>
  <c r="H40" i="1"/>
  <c r="J40" i="1" s="1"/>
  <c r="J39" i="1"/>
  <c r="H39" i="1"/>
  <c r="L39" i="1" s="1"/>
  <c r="J38" i="1"/>
  <c r="H38" i="1"/>
  <c r="L38" i="1" s="1"/>
  <c r="J37" i="1"/>
  <c r="H37" i="1"/>
  <c r="L37" i="1" s="1"/>
  <c r="E37" i="1"/>
  <c r="H36" i="1"/>
  <c r="L36" i="1" s="1"/>
  <c r="E36" i="1"/>
  <c r="H35" i="1"/>
  <c r="L35" i="1" s="1"/>
  <c r="E35" i="1"/>
  <c r="H34" i="1"/>
  <c r="L34" i="1" s="1"/>
  <c r="H33" i="1"/>
  <c r="J33" i="1" s="1"/>
  <c r="E33" i="1"/>
  <c r="H32" i="1"/>
  <c r="L32" i="1" s="1"/>
  <c r="H31" i="1"/>
  <c r="L31" i="1" s="1"/>
  <c r="E31" i="1"/>
  <c r="H30" i="1"/>
  <c r="L30" i="1" s="1"/>
  <c r="H29" i="1"/>
  <c r="J29" i="1" s="1"/>
  <c r="J28" i="1"/>
  <c r="H28" i="1"/>
  <c r="L28" i="1" s="1"/>
  <c r="H27" i="1"/>
  <c r="L27" i="1" s="1"/>
  <c r="E27" i="1"/>
  <c r="H26" i="1"/>
  <c r="L26" i="1" s="1"/>
  <c r="E26" i="1"/>
  <c r="H25" i="1"/>
  <c r="L25" i="1" s="1"/>
  <c r="H24" i="1"/>
  <c r="L24" i="1" s="1"/>
  <c r="H23" i="1"/>
  <c r="J23" i="1" s="1"/>
  <c r="H22" i="1"/>
  <c r="L22" i="1" s="1"/>
  <c r="E22" i="1"/>
  <c r="J21" i="1"/>
  <c r="H21" i="1"/>
  <c r="L21" i="1" s="1"/>
  <c r="H20" i="1"/>
  <c r="L20" i="1" s="1"/>
  <c r="H19" i="1"/>
  <c r="L19" i="1" s="1"/>
  <c r="H18" i="1"/>
  <c r="J18" i="1" s="1"/>
  <c r="H17" i="1"/>
  <c r="L17" i="1" s="1"/>
  <c r="H16" i="1"/>
  <c r="L16" i="1" s="1"/>
  <c r="H15" i="1"/>
  <c r="L15" i="1" s="1"/>
  <c r="E15" i="1"/>
  <c r="J14" i="1"/>
  <c r="H14" i="1"/>
  <c r="L14" i="1" s="1"/>
  <c r="L13" i="1"/>
  <c r="H13" i="1"/>
  <c r="J13" i="1" s="1"/>
  <c r="E13" i="1"/>
  <c r="H12" i="1"/>
  <c r="J12" i="1" s="1"/>
  <c r="L11" i="1"/>
  <c r="H11" i="1"/>
  <c r="J11" i="1" s="1"/>
  <c r="H10" i="1"/>
  <c r="L10" i="1" s="1"/>
  <c r="H9" i="1"/>
  <c r="L9" i="1" s="1"/>
  <c r="H8" i="1"/>
  <c r="J8" i="1" s="1"/>
  <c r="E8" i="1"/>
  <c r="H7" i="1"/>
  <c r="J7" i="1" s="1"/>
  <c r="L7" i="1" l="1"/>
  <c r="J31" i="1"/>
  <c r="J46" i="1"/>
  <c r="J86" i="1"/>
  <c r="J109" i="1"/>
  <c r="J116" i="1"/>
  <c r="L119" i="1"/>
  <c r="J196" i="1"/>
  <c r="J212" i="1"/>
  <c r="J228" i="1"/>
  <c r="J243" i="1"/>
  <c r="J257" i="1"/>
  <c r="J265" i="1"/>
  <c r="J270" i="1"/>
  <c r="J279" i="1"/>
  <c r="J289" i="1"/>
  <c r="J291" i="1"/>
  <c r="J297" i="1"/>
  <c r="J320" i="1"/>
  <c r="J322" i="1"/>
  <c r="J337" i="1"/>
  <c r="J339" i="1"/>
  <c r="J341" i="1"/>
  <c r="J343" i="1"/>
  <c r="L440" i="1"/>
  <c r="J443" i="1"/>
  <c r="J17" i="1"/>
  <c r="J22" i="1"/>
  <c r="J82" i="1"/>
  <c r="L85" i="1"/>
  <c r="J120" i="1"/>
  <c r="J176" i="1"/>
  <c r="J188" i="1"/>
  <c r="J204" i="1"/>
  <c r="J220" i="1"/>
  <c r="J236" i="1"/>
  <c r="J251" i="1"/>
  <c r="J261" i="1"/>
  <c r="J271" i="1"/>
  <c r="L303" i="1"/>
  <c r="J316" i="1"/>
  <c r="L319" i="1"/>
  <c r="L321" i="1"/>
  <c r="L340" i="1"/>
  <c r="J439" i="1"/>
  <c r="L444" i="1"/>
  <c r="J447" i="1"/>
  <c r="L61" i="1"/>
  <c r="L65" i="1"/>
  <c r="L69" i="1"/>
  <c r="L90" i="1"/>
  <c r="L94" i="1"/>
  <c r="L98" i="1"/>
  <c r="L102" i="1"/>
  <c r="L112" i="1"/>
  <c r="L124" i="1"/>
  <c r="L128" i="1"/>
  <c r="L132" i="1"/>
  <c r="L136" i="1"/>
  <c r="L140" i="1"/>
  <c r="L144" i="1"/>
  <c r="L148" i="1"/>
  <c r="L152" i="1"/>
  <c r="L156" i="1"/>
  <c r="L160" i="1"/>
  <c r="L164" i="1"/>
  <c r="L168" i="1"/>
  <c r="J183" i="1"/>
  <c r="L183" i="1"/>
  <c r="J191" i="1"/>
  <c r="L191" i="1"/>
  <c r="J199" i="1"/>
  <c r="L199" i="1"/>
  <c r="J207" i="1"/>
  <c r="L207" i="1"/>
  <c r="J215" i="1"/>
  <c r="L215" i="1"/>
  <c r="J223" i="1"/>
  <c r="L223" i="1"/>
  <c r="J231" i="1"/>
  <c r="L231" i="1"/>
  <c r="L253" i="1"/>
  <c r="J253" i="1"/>
  <c r="L285" i="1"/>
  <c r="J290" i="1"/>
  <c r="L290" i="1"/>
  <c r="L305" i="1"/>
  <c r="J305" i="1"/>
  <c r="L331" i="1"/>
  <c r="J331" i="1"/>
  <c r="J350" i="1"/>
  <c r="L350" i="1"/>
  <c r="J354" i="1"/>
  <c r="L354" i="1"/>
  <c r="J358" i="1"/>
  <c r="L358" i="1"/>
  <c r="J362" i="1"/>
  <c r="L362" i="1"/>
  <c r="J366" i="1"/>
  <c r="L366" i="1"/>
  <c r="J369" i="1"/>
  <c r="L369" i="1"/>
  <c r="J373" i="1"/>
  <c r="L373" i="1"/>
  <c r="J377" i="1"/>
  <c r="L377" i="1"/>
  <c r="J381" i="1"/>
  <c r="L381" i="1"/>
  <c r="J385" i="1"/>
  <c r="L385" i="1"/>
  <c r="J451" i="1"/>
  <c r="L451" i="1"/>
  <c r="J455" i="1"/>
  <c r="L455" i="1"/>
  <c r="J459" i="1"/>
  <c r="L459" i="1"/>
  <c r="J463" i="1"/>
  <c r="L463" i="1"/>
  <c r="J467" i="1"/>
  <c r="L467" i="1"/>
  <c r="J471" i="1"/>
  <c r="L471" i="1"/>
  <c r="J475" i="1"/>
  <c r="L475" i="1"/>
  <c r="J479" i="1"/>
  <c r="L479" i="1"/>
  <c r="J483" i="1"/>
  <c r="L483" i="1"/>
  <c r="J487" i="1"/>
  <c r="L487" i="1"/>
  <c r="J491" i="1"/>
  <c r="L491" i="1"/>
  <c r="J495" i="1"/>
  <c r="L495" i="1"/>
  <c r="J499" i="1"/>
  <c r="L499" i="1"/>
  <c r="J507" i="1"/>
  <c r="L507" i="1"/>
  <c r="J525" i="1"/>
  <c r="L525" i="1"/>
  <c r="L8" i="1"/>
  <c r="L12" i="1"/>
  <c r="J15" i="1"/>
  <c r="J19" i="1"/>
  <c r="J24" i="1"/>
  <c r="J30" i="1"/>
  <c r="J186" i="1"/>
  <c r="J189" i="1"/>
  <c r="L189" i="1"/>
  <c r="J194" i="1"/>
  <c r="J197" i="1"/>
  <c r="L197" i="1"/>
  <c r="J202" i="1"/>
  <c r="J205" i="1"/>
  <c r="L205" i="1"/>
  <c r="J210" i="1"/>
  <c r="J213" i="1"/>
  <c r="L213" i="1"/>
  <c r="J218" i="1"/>
  <c r="J221" i="1"/>
  <c r="L221" i="1"/>
  <c r="J226" i="1"/>
  <c r="J229" i="1"/>
  <c r="L229" i="1"/>
  <c r="J234" i="1"/>
  <c r="J239" i="1"/>
  <c r="L245" i="1"/>
  <c r="J245" i="1"/>
  <c r="J275" i="1"/>
  <c r="L281" i="1"/>
  <c r="J281" i="1"/>
  <c r="J293" i="1"/>
  <c r="L308" i="1"/>
  <c r="L312" i="1"/>
  <c r="J312" i="1"/>
  <c r="J332" i="1"/>
  <c r="L332" i="1"/>
  <c r="L335" i="1"/>
  <c r="J335" i="1"/>
  <c r="L386" i="1"/>
  <c r="J386" i="1"/>
  <c r="J187" i="1"/>
  <c r="L187" i="1"/>
  <c r="J195" i="1"/>
  <c r="L195" i="1"/>
  <c r="J203" i="1"/>
  <c r="L203" i="1"/>
  <c r="J211" i="1"/>
  <c r="L211" i="1"/>
  <c r="J219" i="1"/>
  <c r="L219" i="1"/>
  <c r="J227" i="1"/>
  <c r="L227" i="1"/>
  <c r="J235" i="1"/>
  <c r="L235" i="1"/>
  <c r="L273" i="1"/>
  <c r="J273" i="1"/>
  <c r="J294" i="1"/>
  <c r="L294" i="1"/>
  <c r="L309" i="1"/>
  <c r="J309" i="1"/>
  <c r="L327" i="1"/>
  <c r="J327" i="1"/>
  <c r="L392" i="1"/>
  <c r="J392" i="1"/>
  <c r="L396" i="1"/>
  <c r="J396" i="1"/>
  <c r="L400" i="1"/>
  <c r="J400" i="1"/>
  <c r="L404" i="1"/>
  <c r="J404" i="1"/>
  <c r="L408" i="1"/>
  <c r="J408" i="1"/>
  <c r="L412" i="1"/>
  <c r="J412" i="1"/>
  <c r="L416" i="1"/>
  <c r="J416" i="1"/>
  <c r="L420" i="1"/>
  <c r="J420" i="1"/>
  <c r="L424" i="1"/>
  <c r="J424" i="1"/>
  <c r="L428" i="1"/>
  <c r="J428" i="1"/>
  <c r="L432" i="1"/>
  <c r="J432" i="1"/>
  <c r="L436" i="1"/>
  <c r="J436" i="1"/>
  <c r="J9" i="1"/>
  <c r="L18" i="1"/>
  <c r="L23" i="1"/>
  <c r="L29" i="1"/>
  <c r="J35" i="1"/>
  <c r="L40" i="1"/>
  <c r="L48" i="1"/>
  <c r="J172" i="1"/>
  <c r="J185" i="1"/>
  <c r="L185" i="1"/>
  <c r="J190" i="1"/>
  <c r="J193" i="1"/>
  <c r="L193" i="1"/>
  <c r="J198" i="1"/>
  <c r="J201" i="1"/>
  <c r="L201" i="1"/>
  <c r="J206" i="1"/>
  <c r="J209" i="1"/>
  <c r="L209" i="1"/>
  <c r="J214" i="1"/>
  <c r="J217" i="1"/>
  <c r="L217" i="1"/>
  <c r="J222" i="1"/>
  <c r="J225" i="1"/>
  <c r="L225" i="1"/>
  <c r="J230" i="1"/>
  <c r="J233" i="1"/>
  <c r="L233" i="1"/>
  <c r="J249" i="1"/>
  <c r="J255" i="1"/>
  <c r="L258" i="1"/>
  <c r="L260" i="1"/>
  <c r="L262" i="1"/>
  <c r="L264" i="1"/>
  <c r="L266" i="1"/>
  <c r="L268" i="1"/>
  <c r="J268" i="1"/>
  <c r="J287" i="1"/>
  <c r="J292" i="1"/>
  <c r="L292" i="1"/>
  <c r="J307" i="1"/>
  <c r="J310" i="1"/>
  <c r="L310" i="1"/>
  <c r="L318" i="1"/>
  <c r="J330" i="1"/>
  <c r="L330" i="1"/>
  <c r="L333" i="1"/>
  <c r="L345" i="1"/>
  <c r="L349" i="1"/>
  <c r="J349" i="1"/>
  <c r="L353" i="1"/>
  <c r="J353" i="1"/>
  <c r="L357" i="1"/>
  <c r="J357" i="1"/>
  <c r="L361" i="1"/>
  <c r="J361" i="1"/>
  <c r="L365" i="1"/>
  <c r="J365" i="1"/>
  <c r="L368" i="1"/>
  <c r="J368" i="1"/>
  <c r="L372" i="1"/>
  <c r="J372" i="1"/>
  <c r="L376" i="1"/>
  <c r="J376" i="1"/>
  <c r="L380" i="1"/>
  <c r="J380" i="1"/>
  <c r="L384" i="1"/>
  <c r="J384" i="1"/>
  <c r="J393" i="1"/>
  <c r="L393" i="1"/>
  <c r="J397" i="1"/>
  <c r="L397" i="1"/>
  <c r="J401" i="1"/>
  <c r="L401" i="1"/>
  <c r="J405" i="1"/>
  <c r="L405" i="1"/>
  <c r="J409" i="1"/>
  <c r="L409" i="1"/>
  <c r="J413" i="1"/>
  <c r="L413" i="1"/>
  <c r="J417" i="1"/>
  <c r="L417" i="1"/>
  <c r="J421" i="1"/>
  <c r="L421" i="1"/>
  <c r="J425" i="1"/>
  <c r="L425" i="1"/>
  <c r="J429" i="1"/>
  <c r="L429" i="1"/>
  <c r="J433" i="1"/>
  <c r="L433" i="1"/>
  <c r="L450" i="1"/>
  <c r="J450" i="1"/>
  <c r="L454" i="1"/>
  <c r="J454" i="1"/>
  <c r="L458" i="1"/>
  <c r="J458" i="1"/>
  <c r="L462" i="1"/>
  <c r="J462" i="1"/>
  <c r="L466" i="1"/>
  <c r="J466" i="1"/>
  <c r="L470" i="1"/>
  <c r="J470" i="1"/>
  <c r="L474" i="1"/>
  <c r="J474" i="1"/>
  <c r="L478" i="1"/>
  <c r="J478" i="1"/>
  <c r="L482" i="1"/>
  <c r="J482" i="1"/>
  <c r="L486" i="1"/>
  <c r="J486" i="1"/>
  <c r="L490" i="1"/>
  <c r="J490" i="1"/>
  <c r="L494" i="1"/>
  <c r="J494" i="1"/>
  <c r="L502" i="1"/>
  <c r="J502" i="1"/>
  <c r="L512" i="1"/>
  <c r="J512" i="1"/>
  <c r="L536" i="1"/>
  <c r="J536" i="1"/>
  <c r="J498" i="1"/>
  <c r="L503" i="1"/>
  <c r="J506" i="1"/>
  <c r="J173" i="1"/>
  <c r="L173" i="1"/>
  <c r="J298" i="1"/>
  <c r="L298" i="1"/>
  <c r="J336" i="1"/>
  <c r="L336" i="1"/>
  <c r="L347" i="1"/>
  <c r="J347" i="1"/>
  <c r="L438" i="1"/>
  <c r="J438" i="1"/>
  <c r="L446" i="1"/>
  <c r="J446" i="1"/>
  <c r="J10" i="1"/>
  <c r="J16" i="1"/>
  <c r="J20" i="1"/>
  <c r="J25" i="1"/>
  <c r="J26" i="1"/>
  <c r="J27" i="1"/>
  <c r="J32" i="1"/>
  <c r="L33" i="1"/>
  <c r="J36" i="1"/>
  <c r="J42" i="1"/>
  <c r="L60" i="1"/>
  <c r="J60" i="1"/>
  <c r="L64" i="1"/>
  <c r="J64" i="1"/>
  <c r="L68" i="1"/>
  <c r="J68" i="1"/>
  <c r="L89" i="1"/>
  <c r="J89" i="1"/>
  <c r="L93" i="1"/>
  <c r="J93" i="1"/>
  <c r="L97" i="1"/>
  <c r="J97" i="1"/>
  <c r="L101" i="1"/>
  <c r="J101" i="1"/>
  <c r="L111" i="1"/>
  <c r="J111" i="1"/>
  <c r="L123" i="1"/>
  <c r="J123" i="1"/>
  <c r="L127" i="1"/>
  <c r="J127" i="1"/>
  <c r="L131" i="1"/>
  <c r="J131" i="1"/>
  <c r="L135" i="1"/>
  <c r="J135" i="1"/>
  <c r="L139" i="1"/>
  <c r="J139" i="1"/>
  <c r="L143" i="1"/>
  <c r="J143" i="1"/>
  <c r="L147" i="1"/>
  <c r="J147" i="1"/>
  <c r="L151" i="1"/>
  <c r="J151" i="1"/>
  <c r="L155" i="1"/>
  <c r="J155" i="1"/>
  <c r="L159" i="1"/>
  <c r="J159" i="1"/>
  <c r="L163" i="1"/>
  <c r="J163" i="1"/>
  <c r="L167" i="1"/>
  <c r="J167" i="1"/>
  <c r="J171" i="1"/>
  <c r="L171" i="1"/>
  <c r="J296" i="1"/>
  <c r="L296" i="1"/>
  <c r="J334" i="1"/>
  <c r="L334" i="1"/>
  <c r="J34" i="1"/>
  <c r="L41" i="1"/>
  <c r="J43" i="1"/>
  <c r="L59" i="1"/>
  <c r="J59" i="1"/>
  <c r="L75" i="1"/>
  <c r="J75" i="1"/>
  <c r="L79" i="1"/>
  <c r="J79" i="1"/>
  <c r="L84" i="1"/>
  <c r="J84" i="1"/>
  <c r="L88" i="1"/>
  <c r="J88" i="1"/>
  <c r="L118" i="1"/>
  <c r="J118" i="1"/>
  <c r="L122" i="1"/>
  <c r="J122" i="1"/>
  <c r="J55" i="1"/>
  <c r="J56" i="1"/>
  <c r="J57" i="1"/>
  <c r="J58" i="1"/>
  <c r="J63" i="1"/>
  <c r="J67" i="1"/>
  <c r="J71" i="1"/>
  <c r="J74" i="1"/>
  <c r="J78" i="1"/>
  <c r="J83" i="1"/>
  <c r="J87" i="1"/>
  <c r="J92" i="1"/>
  <c r="J96" i="1"/>
  <c r="J100" i="1"/>
  <c r="J104" i="1"/>
  <c r="J107" i="1"/>
  <c r="J110" i="1"/>
  <c r="J114" i="1"/>
  <c r="J117" i="1"/>
  <c r="J121" i="1"/>
  <c r="J126" i="1"/>
  <c r="J130" i="1"/>
  <c r="J134" i="1"/>
  <c r="J138" i="1"/>
  <c r="J142" i="1"/>
  <c r="J146" i="1"/>
  <c r="J150" i="1"/>
  <c r="J154" i="1"/>
  <c r="J158" i="1"/>
  <c r="J162" i="1"/>
  <c r="J166" i="1"/>
  <c r="J170" i="1"/>
  <c r="L175" i="1"/>
  <c r="L177" i="1"/>
  <c r="L238" i="1"/>
  <c r="L240" i="1"/>
  <c r="L242" i="1"/>
  <c r="L244" i="1"/>
  <c r="L246" i="1"/>
  <c r="L248" i="1"/>
  <c r="L250" i="1"/>
  <c r="L252" i="1"/>
  <c r="L254" i="1"/>
  <c r="L272" i="1"/>
  <c r="L274" i="1"/>
  <c r="L276" i="1"/>
  <c r="L278" i="1"/>
  <c r="L280" i="1"/>
  <c r="L282" i="1"/>
  <c r="L284" i="1"/>
  <c r="L300" i="1"/>
  <c r="L302" i="1"/>
  <c r="L313" i="1"/>
  <c r="L324" i="1"/>
  <c r="L338" i="1"/>
  <c r="L269" i="1"/>
  <c r="L286" i="1"/>
  <c r="L288" i="1"/>
  <c r="L304" i="1"/>
  <c r="L306" i="1"/>
  <c r="L315" i="1"/>
  <c r="L317" i="1"/>
  <c r="L326" i="1"/>
  <c r="L328" i="1"/>
  <c r="L342" i="1"/>
  <c r="L344" i="1"/>
  <c r="J346" i="1"/>
  <c r="L346" i="1"/>
  <c r="L348" i="1"/>
  <c r="J348" i="1"/>
  <c r="L356" i="1"/>
  <c r="J356" i="1"/>
  <c r="L364" i="1"/>
  <c r="J364" i="1"/>
  <c r="L371" i="1"/>
  <c r="J371" i="1"/>
  <c r="L379" i="1"/>
  <c r="J379" i="1"/>
  <c r="L391" i="1"/>
  <c r="J391" i="1"/>
  <c r="L399" i="1"/>
  <c r="J399" i="1"/>
  <c r="L407" i="1"/>
  <c r="J407" i="1"/>
  <c r="L415" i="1"/>
  <c r="J415" i="1"/>
  <c r="L423" i="1"/>
  <c r="J423" i="1"/>
  <c r="L431" i="1"/>
  <c r="J431" i="1"/>
  <c r="L449" i="1"/>
  <c r="J449" i="1"/>
  <c r="L457" i="1"/>
  <c r="J457" i="1"/>
  <c r="L465" i="1"/>
  <c r="J465" i="1"/>
  <c r="L473" i="1"/>
  <c r="J473" i="1"/>
  <c r="L481" i="1"/>
  <c r="J481" i="1"/>
  <c r="L489" i="1"/>
  <c r="J489" i="1"/>
  <c r="L497" i="1"/>
  <c r="J497" i="1"/>
  <c r="L505" i="1"/>
  <c r="J505" i="1"/>
  <c r="L516" i="1"/>
  <c r="J516" i="1"/>
  <c r="L542" i="1"/>
  <c r="J542" i="1"/>
  <c r="L387" i="1"/>
  <c r="J387" i="1"/>
  <c r="L442" i="1"/>
  <c r="J442" i="1"/>
  <c r="L352" i="1"/>
  <c r="J352" i="1"/>
  <c r="L360" i="1"/>
  <c r="J360" i="1"/>
  <c r="L375" i="1"/>
  <c r="J375" i="1"/>
  <c r="L383" i="1"/>
  <c r="J383" i="1"/>
  <c r="L395" i="1"/>
  <c r="J395" i="1"/>
  <c r="L403" i="1"/>
  <c r="J403" i="1"/>
  <c r="L411" i="1"/>
  <c r="J411" i="1"/>
  <c r="L419" i="1"/>
  <c r="J419" i="1"/>
  <c r="L427" i="1"/>
  <c r="J427" i="1"/>
  <c r="L435" i="1"/>
  <c r="J435" i="1"/>
  <c r="L453" i="1"/>
  <c r="J453" i="1"/>
  <c r="L461" i="1"/>
  <c r="J461" i="1"/>
  <c r="L469" i="1"/>
  <c r="J469" i="1"/>
  <c r="L477" i="1"/>
  <c r="J477" i="1"/>
  <c r="L485" i="1"/>
  <c r="J485" i="1"/>
  <c r="L493" i="1"/>
  <c r="J493" i="1"/>
  <c r="L501" i="1"/>
  <c r="J501" i="1"/>
  <c r="L509" i="1"/>
  <c r="J509" i="1"/>
  <c r="L533" i="1"/>
  <c r="J533" i="1"/>
  <c r="J351" i="1"/>
  <c r="J355" i="1"/>
  <c r="J359" i="1"/>
  <c r="J363" i="1"/>
  <c r="J370" i="1"/>
  <c r="J374" i="1"/>
  <c r="J378" i="1"/>
  <c r="J382" i="1"/>
  <c r="J394" i="1"/>
  <c r="J398" i="1"/>
  <c r="J402" i="1"/>
  <c r="J406" i="1"/>
  <c r="J410" i="1"/>
  <c r="J414" i="1"/>
  <c r="J418" i="1"/>
  <c r="J422" i="1"/>
  <c r="J426" i="1"/>
  <c r="J430" i="1"/>
  <c r="J434" i="1"/>
  <c r="J441" i="1"/>
  <c r="J445" i="1"/>
  <c r="J452" i="1"/>
  <c r="J456" i="1"/>
  <c r="J460" i="1"/>
  <c r="J464" i="1"/>
  <c r="J468" i="1"/>
  <c r="J472" i="1"/>
  <c r="J476" i="1"/>
  <c r="J480" i="1"/>
  <c r="J484" i="1"/>
  <c r="J488" i="1"/>
  <c r="J492" i="1"/>
  <c r="J496" i="1"/>
  <c r="J500" i="1"/>
  <c r="J504" i="1"/>
  <c r="J508" i="1"/>
  <c r="J528" i="1"/>
  <c r="J545" i="1"/>
  <c r="M270" i="1"/>
</calcChain>
</file>

<file path=xl/sharedStrings.xml><?xml version="1.0" encoding="utf-8"?>
<sst xmlns="http://schemas.openxmlformats.org/spreadsheetml/2006/main" count="2689" uniqueCount="718">
  <si>
    <t xml:space="preserve">Приложение </t>
  </si>
  <si>
    <t xml:space="preserve">Рейтинг кадастровых инженеров </t>
  </si>
  <si>
    <t>Фамилия</t>
  </si>
  <si>
    <t>Имя</t>
  </si>
  <si>
    <t>Отчество</t>
  </si>
  <si>
    <t>Номер 
в государственном реестре кадастровых инженеров</t>
  </si>
  <si>
    <t>СРО, в котором состоит кадастровый инженер</t>
  </si>
  <si>
    <t>Январь-сентябрь 2024 г.</t>
  </si>
  <si>
    <t>Район работы (субъект РФ)</t>
  </si>
  <si>
    <t>Количество уведомлений о возврате документов без рассмотрения</t>
  </si>
  <si>
    <t xml:space="preserve">Общее количество решений органа регистрации прав об осуществлении государственного кадастрового учета и (или) государственной регистрации прав и об отказе в осуществлении кадастрового учета и (или) регистрации прав </t>
  </si>
  <si>
    <t>Из них:</t>
  </si>
  <si>
    <t xml:space="preserve">Количество решений о приостановлении осуществления кадастрового учета и (или) регистрации прав
</t>
  </si>
  <si>
    <t>Количество реестровых ошибок, допущенных кадастровым инженером (количество принятых органом регистрации прав решений о необходимости устранения реестровых ошибок)</t>
  </si>
  <si>
    <t>Количество решений об осуществлении государственного кадастрового учета и (или) государственной регистрации прав</t>
  </si>
  <si>
    <t>Доля решений об осуществлении государственного кадастрового учета и (или) государственной регистрации прав от общего количества решений, %</t>
  </si>
  <si>
    <t xml:space="preserve">Количество решений об отказе в осуществлении кадастрового учета и (или) регистрации прав </t>
  </si>
  <si>
    <t>Доля решений об отказе  в осуществлении кадастрового учета и (или) регистрации прав от общего количества решений, %</t>
  </si>
  <si>
    <t>Абрамов</t>
  </si>
  <si>
    <t>Андрей</t>
  </si>
  <si>
    <t>Валерьевич</t>
  </si>
  <si>
    <t>Ассоциация Саморегулируемая организация "Объединение профессионалов кадастровой деятельности"</t>
  </si>
  <si>
    <t>Нижегородская область</t>
  </si>
  <si>
    <t>Авраменко</t>
  </si>
  <si>
    <t>Сергей</t>
  </si>
  <si>
    <t>Владимирович</t>
  </si>
  <si>
    <t>Агапов</t>
  </si>
  <si>
    <t>Анатолий</t>
  </si>
  <si>
    <t>Юрьевич</t>
  </si>
  <si>
    <t>Саморегулируемая организация Союз "Некоммерческое объединение кадастровых инженеров"</t>
  </si>
  <si>
    <t>Алтынов</t>
  </si>
  <si>
    <t>Вячеслав</t>
  </si>
  <si>
    <t>Игоревич</t>
  </si>
  <si>
    <t>Алькина</t>
  </si>
  <si>
    <t>Зоя</t>
  </si>
  <si>
    <t>Сергеевна</t>
  </si>
  <si>
    <t>Ассоциация "Союз кадастровых инженеров"</t>
  </si>
  <si>
    <t>Андрейчева</t>
  </si>
  <si>
    <t>Светлана</t>
  </si>
  <si>
    <t>Васильевна</t>
  </si>
  <si>
    <t>Ассоциация саморегулируемая организация "Балтийское объединение кадастровых инженеров"</t>
  </si>
  <si>
    <t>Анисимов</t>
  </si>
  <si>
    <t>Алексей</t>
  </si>
  <si>
    <t>Сергеевич</t>
  </si>
  <si>
    <t>Антонова</t>
  </si>
  <si>
    <t>Юлия</t>
  </si>
  <si>
    <t>Ассоциация "Саморегулируемая организация кадастровых инженеров"</t>
  </si>
  <si>
    <t>Ануфриев</t>
  </si>
  <si>
    <t>Алексеевич</t>
  </si>
  <si>
    <t>Арасланов</t>
  </si>
  <si>
    <t>Дмитрий</t>
  </si>
  <si>
    <t>Самбирович</t>
  </si>
  <si>
    <t>Ассоциация Саморегулируемая организация "Межрегиональный союз кадастровых инженеров"</t>
  </si>
  <si>
    <t>Афанасьева</t>
  </si>
  <si>
    <t>Мария</t>
  </si>
  <si>
    <t>Николаевна</t>
  </si>
  <si>
    <t>Балабин</t>
  </si>
  <si>
    <t>Павел</t>
  </si>
  <si>
    <t>Александрович</t>
  </si>
  <si>
    <t>Балашова</t>
  </si>
  <si>
    <t>Виктория</t>
  </si>
  <si>
    <t>Александровна</t>
  </si>
  <si>
    <t>Ассоциация саморегулируемая организация "Объединение кадастровых инженеров"</t>
  </si>
  <si>
    <t>Балнова</t>
  </si>
  <si>
    <t>Анжела</t>
  </si>
  <si>
    <t>Баранникова</t>
  </si>
  <si>
    <t>Ярослава</t>
  </si>
  <si>
    <t>Викторовна</t>
  </si>
  <si>
    <t>Саморегулируемая организация Ассоциация "Некоммерческое партнерство "Кадастровые инженеры юга"</t>
  </si>
  <si>
    <t>Баранов</t>
  </si>
  <si>
    <t>Михайлович</t>
  </si>
  <si>
    <t>Евгений</t>
  </si>
  <si>
    <t>Николаевич</t>
  </si>
  <si>
    <t>Баранова</t>
  </si>
  <si>
    <t>Ольга</t>
  </si>
  <si>
    <t>Барахович</t>
  </si>
  <si>
    <t>Максим</t>
  </si>
  <si>
    <t>Аркадьевич</t>
  </si>
  <si>
    <t>Бармина</t>
  </si>
  <si>
    <t>Александра</t>
  </si>
  <si>
    <t>Баруздина</t>
  </si>
  <si>
    <t>Владимировна</t>
  </si>
  <si>
    <t>Ассоциация "Гильдия кадастровых инженеров"</t>
  </si>
  <si>
    <t>Барышева</t>
  </si>
  <si>
    <t>Елена</t>
  </si>
  <si>
    <t>Анатольевна</t>
  </si>
  <si>
    <t>Батурина</t>
  </si>
  <si>
    <t>Татьяна</t>
  </si>
  <si>
    <t>Бахметьев</t>
  </si>
  <si>
    <t>Владимир</t>
  </si>
  <si>
    <t>Павлович</t>
  </si>
  <si>
    <t xml:space="preserve">Бахтина </t>
  </si>
  <si>
    <t>Бачан</t>
  </si>
  <si>
    <t>Павловна</t>
  </si>
  <si>
    <t>Башкатов</t>
  </si>
  <si>
    <t>Башмачников</t>
  </si>
  <si>
    <t>Башмурова</t>
  </si>
  <si>
    <t>Наталья</t>
  </si>
  <si>
    <t>Безрукова</t>
  </si>
  <si>
    <t>Геннадьевна</t>
  </si>
  <si>
    <t>Белкина</t>
  </si>
  <si>
    <t>Игоревна</t>
  </si>
  <si>
    <t>Белова</t>
  </si>
  <si>
    <t>Белоусова</t>
  </si>
  <si>
    <t>Береговая</t>
  </si>
  <si>
    <t>Алеся</t>
  </si>
  <si>
    <t>Юрьевна</t>
  </si>
  <si>
    <t>Березин</t>
  </si>
  <si>
    <t>Беспалов</t>
  </si>
  <si>
    <t>Бирюков</t>
  </si>
  <si>
    <t>Александр</t>
  </si>
  <si>
    <t>Бирюкова</t>
  </si>
  <si>
    <t>Дарья</t>
  </si>
  <si>
    <t>Валерьевна</t>
  </si>
  <si>
    <t>Саморегулируемая организация "Ассоциация кадастровых инженеров Поволжья"</t>
  </si>
  <si>
    <t>Бломе</t>
  </si>
  <si>
    <t>Валентиновна</t>
  </si>
  <si>
    <t>Блудов</t>
  </si>
  <si>
    <t>Борисович</t>
  </si>
  <si>
    <t>Бобровников</t>
  </si>
  <si>
    <t>Роман</t>
  </si>
  <si>
    <t>Викторович</t>
  </si>
  <si>
    <t>Борисов</t>
  </si>
  <si>
    <t>Иван</t>
  </si>
  <si>
    <t>Олег</t>
  </si>
  <si>
    <t>в СРО не состоит (исключен из реестра)</t>
  </si>
  <si>
    <t>Борисова</t>
  </si>
  <si>
    <t>Борукаев</t>
  </si>
  <si>
    <t>Исламбекович</t>
  </si>
  <si>
    <t>Борфилев</t>
  </si>
  <si>
    <t>Боярова</t>
  </si>
  <si>
    <t>Бранихин</t>
  </si>
  <si>
    <t>Виталий</t>
  </si>
  <si>
    <t>Бритова</t>
  </si>
  <si>
    <t>Владиславовна</t>
  </si>
  <si>
    <t>Бубнова</t>
  </si>
  <si>
    <t>Будкина</t>
  </si>
  <si>
    <t>Олеся</t>
  </si>
  <si>
    <t>Булатова</t>
  </si>
  <si>
    <t>Булдакова</t>
  </si>
  <si>
    <t>Ирина</t>
  </si>
  <si>
    <t>Евгеньевна</t>
  </si>
  <si>
    <t>Бутакова</t>
  </si>
  <si>
    <t>Любовь</t>
  </si>
  <si>
    <t>Алексеевна</t>
  </si>
  <si>
    <t>Бухвалова</t>
  </si>
  <si>
    <t>Андреевна</t>
  </si>
  <si>
    <t>Бушов</t>
  </si>
  <si>
    <t>Бушуйкина</t>
  </si>
  <si>
    <t>Петровна</t>
  </si>
  <si>
    <t>Быкадорова</t>
  </si>
  <si>
    <t>Былинушкина</t>
  </si>
  <si>
    <t>Анна</t>
  </si>
  <si>
    <t>Вараксина</t>
  </si>
  <si>
    <t>Варнаков</t>
  </si>
  <si>
    <t>Варнакова</t>
  </si>
  <si>
    <t>Варюхин</t>
  </si>
  <si>
    <t>Варюшкина</t>
  </si>
  <si>
    <t>Зиля</t>
  </si>
  <si>
    <t>Магсумяновна</t>
  </si>
  <si>
    <t>Васильев</t>
  </si>
  <si>
    <t>Геннадий</t>
  </si>
  <si>
    <t>Романович</t>
  </si>
  <si>
    <t>Васильева</t>
  </si>
  <si>
    <t>Василькина</t>
  </si>
  <si>
    <t>Диана</t>
  </si>
  <si>
    <t>Верхнева</t>
  </si>
  <si>
    <t>Вижинец</t>
  </si>
  <si>
    <t>Екатерина</t>
  </si>
  <si>
    <t>Вилков</t>
  </si>
  <si>
    <t>Вишнивецкая</t>
  </si>
  <si>
    <t>Борисовна</t>
  </si>
  <si>
    <t>САМОРЕГУЛИРУЕМАЯ ОРГАНИЗАЦИЯ "АССОЦИАЦИЯ КАДАСТРОВЫХ ИНЖЕНЕРОВ ПОВОЛЖЬЯ"</t>
  </si>
  <si>
    <t>Владимиров</t>
  </si>
  <si>
    <t>Вадим</t>
  </si>
  <si>
    <t>Вадимович</t>
  </si>
  <si>
    <t>Власов</t>
  </si>
  <si>
    <t>Андреевич</t>
  </si>
  <si>
    <t>Власова</t>
  </si>
  <si>
    <t>Волков</t>
  </si>
  <si>
    <t>Денис</t>
  </si>
  <si>
    <t>Валерий</t>
  </si>
  <si>
    <t>Иванович</t>
  </si>
  <si>
    <t>Волкова</t>
  </si>
  <si>
    <t>Лидия</t>
  </si>
  <si>
    <t>Волнов</t>
  </si>
  <si>
    <t>Волобоева</t>
  </si>
  <si>
    <t>Анастасия</t>
  </si>
  <si>
    <t>Володина</t>
  </si>
  <si>
    <t>Ивановна</t>
  </si>
  <si>
    <t>Выграновский</t>
  </si>
  <si>
    <t>Вязилов</t>
  </si>
  <si>
    <t>Васильевич</t>
  </si>
  <si>
    <t>Вязовецкая</t>
  </si>
  <si>
    <t>Вязьмин</t>
  </si>
  <si>
    <t>Саморегулируемая организация Ассоциация "Объединение кадастровых инженеров"</t>
  </si>
  <si>
    <t>Гаврилюк</t>
  </si>
  <si>
    <t>Гаврюшов</t>
  </si>
  <si>
    <t>Гаймер</t>
  </si>
  <si>
    <t>Гайнутдинова</t>
  </si>
  <si>
    <t>Резеда</t>
  </si>
  <si>
    <t>Магсумзяновна</t>
  </si>
  <si>
    <t>Галкин</t>
  </si>
  <si>
    <t>Георгиевич</t>
  </si>
  <si>
    <t>Галкина</t>
  </si>
  <si>
    <t>Нелли</t>
  </si>
  <si>
    <t>Герасимов</t>
  </si>
  <si>
    <t>Геннадьевич</t>
  </si>
  <si>
    <t>Герасимова</t>
  </si>
  <si>
    <t>Гинзбург</t>
  </si>
  <si>
    <t>Глухова</t>
  </si>
  <si>
    <t>Надежда</t>
  </si>
  <si>
    <t>Глушков</t>
  </si>
  <si>
    <t>Михаил</t>
  </si>
  <si>
    <t>Голованова</t>
  </si>
  <si>
    <t>Алена</t>
  </si>
  <si>
    <t>Голубев</t>
  </si>
  <si>
    <t>Артём</t>
  </si>
  <si>
    <t>Голубева</t>
  </si>
  <si>
    <t>Гольская</t>
  </si>
  <si>
    <t>Гомулина</t>
  </si>
  <si>
    <t>Горбачева</t>
  </si>
  <si>
    <t>Гордеева</t>
  </si>
  <si>
    <t>Гордеевцев</t>
  </si>
  <si>
    <t>Горланов</t>
  </si>
  <si>
    <t>Николай</t>
  </si>
  <si>
    <t>Анатольевич</t>
  </si>
  <si>
    <t>Горшков</t>
  </si>
  <si>
    <t>Горячева</t>
  </si>
  <si>
    <t>Гостюхина</t>
  </si>
  <si>
    <t>Грачева</t>
  </si>
  <si>
    <t>Марина</t>
  </si>
  <si>
    <t>Гресев</t>
  </si>
  <si>
    <t>Леонидович</t>
  </si>
  <si>
    <t>Гриднев</t>
  </si>
  <si>
    <t>Олегович</t>
  </si>
  <si>
    <t>Грицко</t>
  </si>
  <si>
    <t>Вячеславовна</t>
  </si>
  <si>
    <t>Гричанюк</t>
  </si>
  <si>
    <t>Грищенко</t>
  </si>
  <si>
    <t>Валентина</t>
  </si>
  <si>
    <t>Громов</t>
  </si>
  <si>
    <t>Евгеньевич</t>
  </si>
  <si>
    <t>Грузова</t>
  </si>
  <si>
    <t>Гусев</t>
  </si>
  <si>
    <t>Гусева</t>
  </si>
  <si>
    <t>Давыдов</t>
  </si>
  <si>
    <t>Илья</t>
  </si>
  <si>
    <t>Данилина</t>
  </si>
  <si>
    <t>Лариса</t>
  </si>
  <si>
    <t>Данилов</t>
  </si>
  <si>
    <t>Данилова</t>
  </si>
  <si>
    <t>Михайловна</t>
  </si>
  <si>
    <t>Демидов</t>
  </si>
  <si>
    <t>Константин</t>
  </si>
  <si>
    <t>Дёмина</t>
  </si>
  <si>
    <t>Деренченко</t>
  </si>
  <si>
    <t>Дерлукова</t>
  </si>
  <si>
    <t>Десяткин</t>
  </si>
  <si>
    <t>Диянов</t>
  </si>
  <si>
    <t>Ильдар</t>
  </si>
  <si>
    <t>Ринатович</t>
  </si>
  <si>
    <t>Дмитриева</t>
  </si>
  <si>
    <t>Дудин</t>
  </si>
  <si>
    <t>Думенко</t>
  </si>
  <si>
    <t>Дьяк</t>
  </si>
  <si>
    <t>Дьякова</t>
  </si>
  <si>
    <t>Евтеев</t>
  </si>
  <si>
    <t>Елагин</t>
  </si>
  <si>
    <t>Ермакова</t>
  </si>
  <si>
    <t>Вениаминовна</t>
  </si>
  <si>
    <t>Ермолаев</t>
  </si>
  <si>
    <t>Ермолина</t>
  </si>
  <si>
    <t>Алина</t>
  </si>
  <si>
    <t>Альбертовна</t>
  </si>
  <si>
    <t>Ассоциация Саморегулируемая организация "Профессиональный Центр Кадастровых инженеров"</t>
  </si>
  <si>
    <t>Еропов</t>
  </si>
  <si>
    <t>Игнат</t>
  </si>
  <si>
    <t>Ершов</t>
  </si>
  <si>
    <t>Ехилевская</t>
  </si>
  <si>
    <t>Жданкин</t>
  </si>
  <si>
    <t>Ильич</t>
  </si>
  <si>
    <t>Жигульская</t>
  </si>
  <si>
    <t>Жидоморов</t>
  </si>
  <si>
    <t>Вячеславович</t>
  </si>
  <si>
    <t>Жижин</t>
  </si>
  <si>
    <t>Жилочкина</t>
  </si>
  <si>
    <t>Житняков</t>
  </si>
  <si>
    <t>Журавлева</t>
  </si>
  <si>
    <t>Забелина</t>
  </si>
  <si>
    <t>Софья</t>
  </si>
  <si>
    <t>Завражнова</t>
  </si>
  <si>
    <t>Заика</t>
  </si>
  <si>
    <t>Зайцев</t>
  </si>
  <si>
    <t>Замараев</t>
  </si>
  <si>
    <t>Замесов</t>
  </si>
  <si>
    <t>Никита</t>
  </si>
  <si>
    <t>Занозина</t>
  </si>
  <si>
    <t>Наталия</t>
  </si>
  <si>
    <t>Зарубина</t>
  </si>
  <si>
    <t>Захаров</t>
  </si>
  <si>
    <t>Захряпина</t>
  </si>
  <si>
    <t>Згурский</t>
  </si>
  <si>
    <t>Золотарев</t>
  </si>
  <si>
    <t>Золотарева</t>
  </si>
  <si>
    <t>Зубов</t>
  </si>
  <si>
    <t>Зудин</t>
  </si>
  <si>
    <t>Зудина</t>
  </si>
  <si>
    <t>Оксана</t>
  </si>
  <si>
    <t>Зулитова</t>
  </si>
  <si>
    <t>Кристина</t>
  </si>
  <si>
    <t>Зюкова</t>
  </si>
  <si>
    <t>Саморегулируемая организация Ассоциация кадастровых инженеров "Содружество"</t>
  </si>
  <si>
    <t>Иванова</t>
  </si>
  <si>
    <t>Иконников</t>
  </si>
  <si>
    <t>Илюшкин</t>
  </si>
  <si>
    <t>Исайчева</t>
  </si>
  <si>
    <t>Кабаев</t>
  </si>
  <si>
    <t>Казакова</t>
  </si>
  <si>
    <t>Казанцев</t>
  </si>
  <si>
    <t>Игорь</t>
  </si>
  <si>
    <t>Казикина</t>
  </si>
  <si>
    <t>Евгения</t>
  </si>
  <si>
    <t>Калашникова</t>
  </si>
  <si>
    <t>Каленова</t>
  </si>
  <si>
    <t>Калинин</t>
  </si>
  <si>
    <t>Камнев</t>
  </si>
  <si>
    <t>Канатенко</t>
  </si>
  <si>
    <t>Карлинский</t>
  </si>
  <si>
    <t>Антон</t>
  </si>
  <si>
    <t>Карнаушенко</t>
  </si>
  <si>
    <t>Карпычев</t>
  </si>
  <si>
    <t>Кашичкина</t>
  </si>
  <si>
    <t>Каюсова</t>
  </si>
  <si>
    <t>Квашнин</t>
  </si>
  <si>
    <t>Кизина</t>
  </si>
  <si>
    <t>Владиславна</t>
  </si>
  <si>
    <t>Кирилина</t>
  </si>
  <si>
    <t>Кирсанова</t>
  </si>
  <si>
    <t>Кирьянова</t>
  </si>
  <si>
    <t>Киселева</t>
  </si>
  <si>
    <t>Кислова</t>
  </si>
  <si>
    <t>Федоровна</t>
  </si>
  <si>
    <t>Клак</t>
  </si>
  <si>
    <t>Клюшева</t>
  </si>
  <si>
    <t>Ковезин</t>
  </si>
  <si>
    <t>Кодочигов</t>
  </si>
  <si>
    <t>Кожевников</t>
  </si>
  <si>
    <t>Козлов</t>
  </si>
  <si>
    <t>Козлова</t>
  </si>
  <si>
    <t>Кокорева</t>
  </si>
  <si>
    <t>Кокурин</t>
  </si>
  <si>
    <t>Вениаминович</t>
  </si>
  <si>
    <t>Колганова</t>
  </si>
  <si>
    <t>Витальевна</t>
  </si>
  <si>
    <t>Колотухин</t>
  </si>
  <si>
    <t>Виктор</t>
  </si>
  <si>
    <t>Кольчугина</t>
  </si>
  <si>
    <t>Комаров</t>
  </si>
  <si>
    <t>Комин</t>
  </si>
  <si>
    <t>Кондина</t>
  </si>
  <si>
    <t>Коноплев</t>
  </si>
  <si>
    <t>Дмитриевич</t>
  </si>
  <si>
    <t>Конышев</t>
  </si>
  <si>
    <t>Копылова</t>
  </si>
  <si>
    <t>Коринфский</t>
  </si>
  <si>
    <t>Корнева</t>
  </si>
  <si>
    <t>Королев</t>
  </si>
  <si>
    <t>Руслан</t>
  </si>
  <si>
    <t>Петрович</t>
  </si>
  <si>
    <t>Коротин</t>
  </si>
  <si>
    <t>Корьев</t>
  </si>
  <si>
    <t>Косицын</t>
  </si>
  <si>
    <t>Костив</t>
  </si>
  <si>
    <t>Котенко</t>
  </si>
  <si>
    <t>Котиков</t>
  </si>
  <si>
    <t>Котова</t>
  </si>
  <si>
    <t xml:space="preserve">Анна </t>
  </si>
  <si>
    <t>Кочева</t>
  </si>
  <si>
    <t>Степановна</t>
  </si>
  <si>
    <t>Кочин</t>
  </si>
  <si>
    <t>Валентинович</t>
  </si>
  <si>
    <t>Красильникова</t>
  </si>
  <si>
    <t>Краснова</t>
  </si>
  <si>
    <t>Жанна</t>
  </si>
  <si>
    <t>Крехалева</t>
  </si>
  <si>
    <t>Крупина</t>
  </si>
  <si>
    <t>Крутова</t>
  </si>
  <si>
    <t>Георгиевна</t>
  </si>
  <si>
    <t>Кручинина</t>
  </si>
  <si>
    <t>Маргарита</t>
  </si>
  <si>
    <t>Кудрина</t>
  </si>
  <si>
    <t>Кудяшова</t>
  </si>
  <si>
    <t>Кузнецова</t>
  </si>
  <si>
    <t xml:space="preserve">Кузьменко </t>
  </si>
  <si>
    <t>Кузякина</t>
  </si>
  <si>
    <t>Кулагина</t>
  </si>
  <si>
    <t>Куликова</t>
  </si>
  <si>
    <t>Кульпина</t>
  </si>
  <si>
    <t>Куприянов</t>
  </si>
  <si>
    <t>Витальевич</t>
  </si>
  <si>
    <t>Купцова</t>
  </si>
  <si>
    <t>Купчихина</t>
  </si>
  <si>
    <t>Лилия</t>
  </si>
  <si>
    <t>Курбанова</t>
  </si>
  <si>
    <t>Курочкина</t>
  </si>
  <si>
    <t>Кустов</t>
  </si>
  <si>
    <t>Кучумов</t>
  </si>
  <si>
    <t>Лазар</t>
  </si>
  <si>
    <t>Аделина</t>
  </si>
  <si>
    <t>Лазаренкова</t>
  </si>
  <si>
    <t>Лапин</t>
  </si>
  <si>
    <t>Ларенышев</t>
  </si>
  <si>
    <t>Ласкин</t>
  </si>
  <si>
    <t>Латышев</t>
  </si>
  <si>
    <t>Лебедева</t>
  </si>
  <si>
    <t>Левина</t>
  </si>
  <si>
    <t>Левтеева</t>
  </si>
  <si>
    <t>Лезов</t>
  </si>
  <si>
    <t>Эдуард</t>
  </si>
  <si>
    <t>Леханова</t>
  </si>
  <si>
    <t>Лещева</t>
  </si>
  <si>
    <t>Лозгачёв</t>
  </si>
  <si>
    <t>Лопухов</t>
  </si>
  <si>
    <t>Лохман</t>
  </si>
  <si>
    <t>Лукоянов</t>
  </si>
  <si>
    <t>Львов</t>
  </si>
  <si>
    <t>Ляпин</t>
  </si>
  <si>
    <t>Данила</t>
  </si>
  <si>
    <t>Макаркин</t>
  </si>
  <si>
    <t>Макаров</t>
  </si>
  <si>
    <t>Максимова</t>
  </si>
  <si>
    <t>Малышев</t>
  </si>
  <si>
    <t>Мальцева</t>
  </si>
  <si>
    <t>Малявин</t>
  </si>
  <si>
    <t>Мангутова</t>
  </si>
  <si>
    <t>Зякиевна</t>
  </si>
  <si>
    <t>Маркова</t>
  </si>
  <si>
    <t>Леонидовна</t>
  </si>
  <si>
    <t>Масленикова</t>
  </si>
  <si>
    <t>Матасова</t>
  </si>
  <si>
    <t>Махов</t>
  </si>
  <si>
    <t>Медведев</t>
  </si>
  <si>
    <t>Мелентьев</t>
  </si>
  <si>
    <t>Мельников</t>
  </si>
  <si>
    <t>Мельникова</t>
  </si>
  <si>
    <t>Елизавета</t>
  </si>
  <si>
    <t>Мельниченко</t>
  </si>
  <si>
    <t>Нина</t>
  </si>
  <si>
    <t>Емельяновна</t>
  </si>
  <si>
    <t>Меньшова</t>
  </si>
  <si>
    <t>Меньщиков</t>
  </si>
  <si>
    <t>Мизина</t>
  </si>
  <si>
    <t>Мирон</t>
  </si>
  <si>
    <t>Мисюра</t>
  </si>
  <si>
    <t>Михайлов</t>
  </si>
  <si>
    <t>Михотина</t>
  </si>
  <si>
    <t>Мишанов</t>
  </si>
  <si>
    <t>Мишина</t>
  </si>
  <si>
    <t>Могучев</t>
  </si>
  <si>
    <t>Моисеева</t>
  </si>
  <si>
    <t>Молодцов</t>
  </si>
  <si>
    <t>Москалев</t>
  </si>
  <si>
    <t>Мосягина</t>
  </si>
  <si>
    <t>Олеговна</t>
  </si>
  <si>
    <t>Мошкина</t>
  </si>
  <si>
    <t>Мошков</t>
  </si>
  <si>
    <t>Муль</t>
  </si>
  <si>
    <t>Муравьев</t>
  </si>
  <si>
    <t>Муравьева</t>
  </si>
  <si>
    <t>Людмила</t>
  </si>
  <si>
    <t>Мурсков</t>
  </si>
  <si>
    <t>Мусина</t>
  </si>
  <si>
    <t>Назаренко</t>
  </si>
  <si>
    <t>Неглупова</t>
  </si>
  <si>
    <t>Некрасов</t>
  </si>
  <si>
    <t>Некрасова</t>
  </si>
  <si>
    <t>Ненюков</t>
  </si>
  <si>
    <t>Нефедова</t>
  </si>
  <si>
    <t>Никешина</t>
  </si>
  <si>
    <t>Никитина</t>
  </si>
  <si>
    <t>Николаева</t>
  </si>
  <si>
    <t>Дмитриевна</t>
  </si>
  <si>
    <t>Новаев</t>
  </si>
  <si>
    <t>Новикова</t>
  </si>
  <si>
    <t>Новрузова</t>
  </si>
  <si>
    <t>Норенкова</t>
  </si>
  <si>
    <t>Носкова</t>
  </si>
  <si>
    <t>Ныркова</t>
  </si>
  <si>
    <t>Овчинников</t>
  </si>
  <si>
    <t>Огородцев</t>
  </si>
  <si>
    <t>Озерова</t>
  </si>
  <si>
    <t>Оленева</t>
  </si>
  <si>
    <t>Яна</t>
  </si>
  <si>
    <t>Остапенко</t>
  </si>
  <si>
    <t>Ошкваркова</t>
  </si>
  <si>
    <t>Павлова</t>
  </si>
  <si>
    <t>Панов</t>
  </si>
  <si>
    <t>Пардонов</t>
  </si>
  <si>
    <t>Пархоменко</t>
  </si>
  <si>
    <t>Паршаков</t>
  </si>
  <si>
    <t>Паршин</t>
  </si>
  <si>
    <t>Федорович</t>
  </si>
  <si>
    <t>Паршина</t>
  </si>
  <si>
    <t>Патрикеева</t>
  </si>
  <si>
    <t>Пегов</t>
  </si>
  <si>
    <t>Захарович</t>
  </si>
  <si>
    <t>Пеплова</t>
  </si>
  <si>
    <t>Константиновна</t>
  </si>
  <si>
    <t>Пермякова</t>
  </si>
  <si>
    <t>Перхурова</t>
  </si>
  <si>
    <t>Перцева</t>
  </si>
  <si>
    <t>Петров</t>
  </si>
  <si>
    <t>Петрова</t>
  </si>
  <si>
    <t>Карина</t>
  </si>
  <si>
    <t>Пигаева</t>
  </si>
  <si>
    <t>Плохова</t>
  </si>
  <si>
    <t>Плясун</t>
  </si>
  <si>
    <t>Поздняков</t>
  </si>
  <si>
    <t>Глеб</t>
  </si>
  <si>
    <t xml:space="preserve">Поздняков </t>
  </si>
  <si>
    <t>Даниил</t>
  </si>
  <si>
    <t>Половинко</t>
  </si>
  <si>
    <t>Поляков</t>
  </si>
  <si>
    <t>Попугаева</t>
  </si>
  <si>
    <t>Поспелова</t>
  </si>
  <si>
    <t>Наиля</t>
  </si>
  <si>
    <t>Эсфировна</t>
  </si>
  <si>
    <t>Потапов</t>
  </si>
  <si>
    <t>Пресняков</t>
  </si>
  <si>
    <t>Прокофьева</t>
  </si>
  <si>
    <t>Прохожева</t>
  </si>
  <si>
    <t>Прошутинская</t>
  </si>
  <si>
    <t>Пряничникова</t>
  </si>
  <si>
    <t>Путримова</t>
  </si>
  <si>
    <t>Пушкин</t>
  </si>
  <si>
    <t>Пыркина</t>
  </si>
  <si>
    <t>Пьянков</t>
  </si>
  <si>
    <t>Решетов</t>
  </si>
  <si>
    <t>Родинов</t>
  </si>
  <si>
    <t>Родионова</t>
  </si>
  <si>
    <t>Романова</t>
  </si>
  <si>
    <t>Ромашов</t>
  </si>
  <si>
    <t>Ромина</t>
  </si>
  <si>
    <t>Руденко</t>
  </si>
  <si>
    <t>Русина</t>
  </si>
  <si>
    <t>Ручкина</t>
  </si>
  <si>
    <t>Рыбкова</t>
  </si>
  <si>
    <t>Рыжова</t>
  </si>
  <si>
    <t>Ряхин</t>
  </si>
  <si>
    <t>Юрий</t>
  </si>
  <si>
    <t>Сабитова</t>
  </si>
  <si>
    <t>Азалия</t>
  </si>
  <si>
    <t>Мунировна</t>
  </si>
  <si>
    <t>Сазонов</t>
  </si>
  <si>
    <t>Семенович</t>
  </si>
  <si>
    <t>Салангина</t>
  </si>
  <si>
    <t>Салтыкова</t>
  </si>
  <si>
    <t>София</t>
  </si>
  <si>
    <t>Сальников</t>
  </si>
  <si>
    <t>17777</t>
  </si>
  <si>
    <t>Самохвалов</t>
  </si>
  <si>
    <t>Артем</t>
  </si>
  <si>
    <t>Сапаров</t>
  </si>
  <si>
    <t>Секретарёва</t>
  </si>
  <si>
    <t>Селиванов</t>
  </si>
  <si>
    <t>Семенов</t>
  </si>
  <si>
    <t>Сидягина</t>
  </si>
  <si>
    <t>Сизенков</t>
  </si>
  <si>
    <t>Сизов</t>
  </si>
  <si>
    <t>Сизова</t>
  </si>
  <si>
    <t>Галина</t>
  </si>
  <si>
    <t>Силаев</t>
  </si>
  <si>
    <t>Скворцов</t>
  </si>
  <si>
    <t>Скворцова</t>
  </si>
  <si>
    <t>Слепцов</t>
  </si>
  <si>
    <t>Сметанина</t>
  </si>
  <si>
    <t>Смирнов</t>
  </si>
  <si>
    <t>Кирилл</t>
  </si>
  <si>
    <t>Смирнова</t>
  </si>
  <si>
    <t>7570</t>
  </si>
  <si>
    <t>Соболева</t>
  </si>
  <si>
    <t>Соболеева</t>
  </si>
  <si>
    <t>Соколова</t>
  </si>
  <si>
    <t>Соловьева</t>
  </si>
  <si>
    <t>Сорока</t>
  </si>
  <si>
    <t>Сорокина</t>
  </si>
  <si>
    <t>Сорочкин</t>
  </si>
  <si>
    <t>Сперанский</t>
  </si>
  <si>
    <t>Стадник</t>
  </si>
  <si>
    <t>Старинов</t>
  </si>
  <si>
    <t>Степанов</t>
  </si>
  <si>
    <t>Степанова</t>
  </si>
  <si>
    <t>Страчков</t>
  </si>
  <si>
    <t>Струняшев</t>
  </si>
  <si>
    <t>Струняшева</t>
  </si>
  <si>
    <t>Вера</t>
  </si>
  <si>
    <t>Суворова</t>
  </si>
  <si>
    <t>Сулимова</t>
  </si>
  <si>
    <t>Сулялева</t>
  </si>
  <si>
    <t>Львовна</t>
  </si>
  <si>
    <t>Суслов</t>
  </si>
  <si>
    <t>Константинович</t>
  </si>
  <si>
    <t>Суслова</t>
  </si>
  <si>
    <t>Сухов</t>
  </si>
  <si>
    <t>Сычева</t>
  </si>
  <si>
    <t>Таланов</t>
  </si>
  <si>
    <t>Тамилов</t>
  </si>
  <si>
    <t xml:space="preserve">Сергей </t>
  </si>
  <si>
    <t>Таранкова</t>
  </si>
  <si>
    <t>Тарасов</t>
  </si>
  <si>
    <t xml:space="preserve">Тарасов </t>
  </si>
  <si>
    <t>Тарасова</t>
  </si>
  <si>
    <t>Татьянкина</t>
  </si>
  <si>
    <t>Терешкин</t>
  </si>
  <si>
    <t>Тишкевич</t>
  </si>
  <si>
    <t>Матвеевна</t>
  </si>
  <si>
    <t>Тогузова</t>
  </si>
  <si>
    <t>Топоренко</t>
  </si>
  <si>
    <t>31431</t>
  </si>
  <si>
    <t>Трефилов</t>
  </si>
  <si>
    <t>Трофимов</t>
  </si>
  <si>
    <t>Трубкина</t>
  </si>
  <si>
    <t>Трунов</t>
  </si>
  <si>
    <t>Туганов</t>
  </si>
  <si>
    <t>9545</t>
  </si>
  <si>
    <t>Туганова</t>
  </si>
  <si>
    <t>Туленков</t>
  </si>
  <si>
    <t>Тураева</t>
  </si>
  <si>
    <t>Угарова</t>
  </si>
  <si>
    <t>Углов</t>
  </si>
  <si>
    <t>Удалов</t>
  </si>
  <si>
    <t>Удалова</t>
  </si>
  <si>
    <t>Уколкин</t>
  </si>
  <si>
    <t>Ульянкин</t>
  </si>
  <si>
    <t>34691</t>
  </si>
  <si>
    <t>Ульянченко</t>
  </si>
  <si>
    <t>Умнова</t>
  </si>
  <si>
    <t>Урсегова</t>
  </si>
  <si>
    <t>Роза</t>
  </si>
  <si>
    <t>Урусова</t>
  </si>
  <si>
    <t>Урявина</t>
  </si>
  <si>
    <t>Усанкова</t>
  </si>
  <si>
    <t>Усова</t>
  </si>
  <si>
    <t>Федоров</t>
  </si>
  <si>
    <t>Фёдорова</t>
  </si>
  <si>
    <t>Филимонова</t>
  </si>
  <si>
    <t>Вероника</t>
  </si>
  <si>
    <t>Вадимовна</t>
  </si>
  <si>
    <t>Флор</t>
  </si>
  <si>
    <t>Римма</t>
  </si>
  <si>
    <t>Фомичева</t>
  </si>
  <si>
    <t>Фролов</t>
  </si>
  <si>
    <t>Григорий</t>
  </si>
  <si>
    <t>Фролова</t>
  </si>
  <si>
    <t>Фуникова</t>
  </si>
  <si>
    <t>Хехнева</t>
  </si>
  <si>
    <t>35937</t>
  </si>
  <si>
    <t>Хмелев</t>
  </si>
  <si>
    <t>Хомякова</t>
  </si>
  <si>
    <t>Храмых</t>
  </si>
  <si>
    <t>Хрипачева</t>
  </si>
  <si>
    <t xml:space="preserve">Татьяна </t>
  </si>
  <si>
    <t>28119</t>
  </si>
  <si>
    <t>Цветков</t>
  </si>
  <si>
    <t>Цибисов</t>
  </si>
  <si>
    <t>Цыцаров</t>
  </si>
  <si>
    <t>Цыцулина</t>
  </si>
  <si>
    <t>Чернобаева</t>
  </si>
  <si>
    <t>Чернов</t>
  </si>
  <si>
    <t>Чернышёва</t>
  </si>
  <si>
    <t>Чернышов</t>
  </si>
  <si>
    <t>Чилингер</t>
  </si>
  <si>
    <t>Наримановна</t>
  </si>
  <si>
    <t>Чипурилина</t>
  </si>
  <si>
    <t>Чистова</t>
  </si>
  <si>
    <t>Чоршамбиев</t>
  </si>
  <si>
    <t>Тимур</t>
  </si>
  <si>
    <t>Чубов</t>
  </si>
  <si>
    <t>Чувашова</t>
  </si>
  <si>
    <t>Чукариков</t>
  </si>
  <si>
    <t>Чумаков</t>
  </si>
  <si>
    <t>Чумакова</t>
  </si>
  <si>
    <t>Шабаланский</t>
  </si>
  <si>
    <t>Шабалин</t>
  </si>
  <si>
    <t>Шабанов</t>
  </si>
  <si>
    <t>Шабров</t>
  </si>
  <si>
    <t>Фёдор</t>
  </si>
  <si>
    <t>Шаганина</t>
  </si>
  <si>
    <t>Шайков</t>
  </si>
  <si>
    <t>Шальнов</t>
  </si>
  <si>
    <t>Шапкина</t>
  </si>
  <si>
    <t>Шварев</t>
  </si>
  <si>
    <t>Швейкина</t>
  </si>
  <si>
    <t>Швецова</t>
  </si>
  <si>
    <t>Шемякова</t>
  </si>
  <si>
    <t>Шептухина</t>
  </si>
  <si>
    <t>Шеронова</t>
  </si>
  <si>
    <t>Шестаков</t>
  </si>
  <si>
    <t>Шильникова</t>
  </si>
  <si>
    <t>Шингов</t>
  </si>
  <si>
    <t>Станислав</t>
  </si>
  <si>
    <t>Ширин</t>
  </si>
  <si>
    <t>Шишкин</t>
  </si>
  <si>
    <t>Шишкова</t>
  </si>
  <si>
    <t>Школенок</t>
  </si>
  <si>
    <t>Шкумат</t>
  </si>
  <si>
    <t>Альфия</t>
  </si>
  <si>
    <t>Рафиковна</t>
  </si>
  <si>
    <t>Шумилова</t>
  </si>
  <si>
    <t>Щеглова</t>
  </si>
  <si>
    <t>Щелокова</t>
  </si>
  <si>
    <t>Щербаков</t>
  </si>
  <si>
    <t>Юркова</t>
  </si>
  <si>
    <t>Юрловский</t>
  </si>
  <si>
    <t>Яковлева</t>
  </si>
  <si>
    <t>Яльцев</t>
  </si>
  <si>
    <t>Яшин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</si>
</sst>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34343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6F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0" fontId="7" fillId="2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7" fillId="2" borderId="0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4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2.112.4\obmen\Users\deynerai\Desktop\&#1088;&#1072;&#1073;&#1086;&#1095;&#1080;&#1081;%20&#1089;&#1090;&#1086;&#1083;\&#1086;&#1090;&#1095;&#1077;&#1090;&#1099;\&#1086;&#1096;&#1080;&#1073;&#1082;&#1080;%20&#1082;&#1072;&#1076;&#1072;&#1089;&#1090;&#1088;&#1086;&#1074;&#1099;&#1093;%20&#1080;&#1085;&#1078;&#1077;&#1085;&#1077;&#1088;&#1086;&#1074;\&#1042;&#1099;&#1075;&#1088;&#1091;&#1079;&#1082;&#1072;%20&#1080;&#1079;%20&#1043;&#1056;&#1050;&#1048;%20&#1076;&#1083;&#1103;%20&#1058;&#1054;%20&#1080;%20&#1060;&#1043;&#1041;&#1059;%20(6%20&#1084;&#1077;&#1089;.%202022%20&#1075;&#1086;&#1076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61">
          <cell r="H261" t="str">
            <v>Саморегулируемая организация  Союз "Некоммерческое объединение кадастровых инженеров"</v>
          </cell>
        </row>
        <row r="2243">
          <cell r="H2243" t="str">
            <v>Ассоциация "Саморегулируемая организация кадастровых инженеров"</v>
          </cell>
        </row>
        <row r="2450">
          <cell r="H2450" t="str">
            <v>Ассоциация "Саморегулируемая организация кадастровых инженеров"</v>
          </cell>
        </row>
        <row r="2476">
          <cell r="H2476" t="str">
            <v>Саморегулируемая организация "Ассоциация кадастровых инженеров Поволжья"</v>
          </cell>
        </row>
        <row r="2520">
          <cell r="H2520" t="str">
            <v>Ассоциация "Саморегулируемая организация кадастровых инженеров"</v>
          </cell>
        </row>
        <row r="2521">
          <cell r="H2521" t="str">
            <v>Ассоциация "Союз кадастровых инженеров"</v>
          </cell>
        </row>
        <row r="2595">
          <cell r="H2595" t="str">
            <v>Саморегулируемая организация "Ассоциация кадастровых инженеров Поволжья"</v>
          </cell>
        </row>
        <row r="2938">
          <cell r="H2938" t="str">
            <v>Ассоциация "Саморегулируемая организация кадастровых инженеров"</v>
          </cell>
        </row>
        <row r="3199">
          <cell r="H3199" t="str">
            <v>Саморегулируемая организация "Ассоциация кадастровых инженеров Поволжья"</v>
          </cell>
        </row>
        <row r="3660">
          <cell r="H3660" t="str">
            <v>Ассоциация "Саморегулируемая организация кадастровых инженеров"</v>
          </cell>
        </row>
        <row r="3683">
          <cell r="H3683" t="str">
            <v>Ассоциация "Саморегулируемая организация кадастровых инженеров"</v>
          </cell>
        </row>
        <row r="3767">
          <cell r="H3767" t="str">
            <v>Ассоциация "Саморегулируемая организация кадастровых инженеров"</v>
          </cell>
        </row>
        <row r="3890">
          <cell r="H3890" t="str">
            <v>Саморегулируемая организация "Ассоциация кадастровых инженеров Поволжья"</v>
          </cell>
        </row>
        <row r="3931">
          <cell r="H3931" t="str">
            <v>Ассоциация саморегулируемая организация "Объединение кадастровых инженеров"</v>
          </cell>
        </row>
        <row r="3993">
          <cell r="H3993" t="str">
            <v>Ассоциация "Гильдия кадастровых инженеров"</v>
          </cell>
        </row>
        <row r="4164">
          <cell r="H4164" t="str">
            <v>Саморегулируемая организация "Ассоциация кадастровых инженеров Поволжья"</v>
          </cell>
        </row>
        <row r="21027">
          <cell r="H21027" t="str">
            <v>Саморегулируемая организация "Ассоциация кадастровых инженеров Поволжья"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545"/>
  <sheetViews>
    <sheetView tabSelected="1" zoomScale="75" zoomScaleNormal="75" workbookViewId="0">
      <selection sqref="A1:N1"/>
    </sheetView>
  </sheetViews>
  <sheetFormatPr defaultColWidth="9.140625" defaultRowHeight="15.75" x14ac:dyDescent="0.25"/>
  <cols>
    <col min="1" max="1" width="17" style="12" customWidth="1"/>
    <col min="2" max="2" width="15.5703125" style="12" customWidth="1"/>
    <col min="3" max="3" width="18" style="12" customWidth="1"/>
    <col min="4" max="4" width="12.5703125" style="22" customWidth="1"/>
    <col min="5" max="5" width="42.140625" style="5" customWidth="1"/>
    <col min="6" max="6" width="30.28515625" style="1" customWidth="1"/>
    <col min="7" max="7" width="17.28515625" style="1" customWidth="1"/>
    <col min="8" max="8" width="31" style="1" customWidth="1"/>
    <col min="9" max="9" width="30.42578125" style="1" customWidth="1"/>
    <col min="10" max="10" width="31.42578125" style="1" customWidth="1"/>
    <col min="11" max="11" width="18.85546875" style="1" customWidth="1"/>
    <col min="12" max="12" width="22.140625" style="1" customWidth="1"/>
    <col min="13" max="13" width="25" style="1" customWidth="1"/>
    <col min="14" max="14" width="26.28515625" style="1" customWidth="1"/>
    <col min="15" max="15" width="9.140625" style="1"/>
    <col min="16" max="16" width="40.7109375" style="1" customWidth="1"/>
    <col min="17" max="16384" width="9.140625" style="1"/>
  </cols>
  <sheetData>
    <row r="1" spans="1:14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x14ac:dyDescent="0.2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x14ac:dyDescent="0.25">
      <c r="A3" s="35" t="s">
        <v>2</v>
      </c>
      <c r="B3" s="35" t="s">
        <v>3</v>
      </c>
      <c r="C3" s="34" t="s">
        <v>4</v>
      </c>
      <c r="D3" s="36" t="s">
        <v>5</v>
      </c>
      <c r="E3" s="37" t="s">
        <v>6</v>
      </c>
      <c r="F3" s="35" t="s">
        <v>7</v>
      </c>
      <c r="G3" s="35"/>
      <c r="H3" s="35"/>
      <c r="I3" s="35"/>
      <c r="J3" s="35"/>
      <c r="K3" s="35"/>
      <c r="L3" s="35"/>
      <c r="M3" s="35"/>
      <c r="N3" s="35"/>
    </row>
    <row r="4" spans="1:14" x14ac:dyDescent="0.25">
      <c r="A4" s="35"/>
      <c r="B4" s="35"/>
      <c r="C4" s="34"/>
      <c r="D4" s="36"/>
      <c r="E4" s="37"/>
      <c r="F4" s="34" t="s">
        <v>8</v>
      </c>
      <c r="G4" s="34" t="s">
        <v>9</v>
      </c>
      <c r="H4" s="34" t="s">
        <v>10</v>
      </c>
      <c r="I4" s="34" t="s">
        <v>11</v>
      </c>
      <c r="J4" s="34"/>
      <c r="K4" s="34"/>
      <c r="L4" s="34"/>
      <c r="M4" s="34" t="s">
        <v>12</v>
      </c>
      <c r="N4" s="34" t="s">
        <v>13</v>
      </c>
    </row>
    <row r="5" spans="1:14" ht="230.25" customHeight="1" x14ac:dyDescent="0.25">
      <c r="A5" s="35"/>
      <c r="B5" s="35"/>
      <c r="C5" s="34"/>
      <c r="D5" s="36"/>
      <c r="E5" s="37"/>
      <c r="F5" s="34"/>
      <c r="G5" s="34"/>
      <c r="H5" s="34"/>
      <c r="I5" s="2" t="s">
        <v>14</v>
      </c>
      <c r="J5" s="2" t="s">
        <v>15</v>
      </c>
      <c r="K5" s="2" t="s">
        <v>16</v>
      </c>
      <c r="L5" s="2" t="s">
        <v>17</v>
      </c>
      <c r="M5" s="34"/>
      <c r="N5" s="34"/>
    </row>
    <row r="6" spans="1:14" s="6" customFormat="1" hidden="1" x14ac:dyDescent="0.25">
      <c r="A6" s="3">
        <v>1</v>
      </c>
      <c r="B6" s="3">
        <v>2</v>
      </c>
      <c r="C6" s="3">
        <v>3</v>
      </c>
      <c r="D6" s="4">
        <v>4</v>
      </c>
      <c r="E6" s="5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</row>
    <row r="7" spans="1:14" s="12" customFormat="1" ht="63" hidden="1" x14ac:dyDescent="0.25">
      <c r="A7" s="7" t="s">
        <v>18</v>
      </c>
      <c r="B7" s="7" t="s">
        <v>19</v>
      </c>
      <c r="C7" s="7" t="s">
        <v>20</v>
      </c>
      <c r="D7" s="8">
        <v>12280</v>
      </c>
      <c r="E7" s="5" t="s">
        <v>21</v>
      </c>
      <c r="F7" s="7" t="s">
        <v>22</v>
      </c>
      <c r="G7" s="7">
        <v>0</v>
      </c>
      <c r="H7" s="9">
        <f>I7+K7</f>
        <v>69</v>
      </c>
      <c r="I7" s="7">
        <v>69</v>
      </c>
      <c r="J7" s="10">
        <f t="shared" ref="J7:J70" si="0">I7/H7*100</f>
        <v>100</v>
      </c>
      <c r="K7" s="7">
        <v>0</v>
      </c>
      <c r="L7" s="11">
        <f t="shared" ref="L7:L40" si="1">K7/H7*100</f>
        <v>0</v>
      </c>
      <c r="M7" s="7">
        <v>6</v>
      </c>
      <c r="N7" s="7">
        <v>0</v>
      </c>
    </row>
    <row r="8" spans="1:14" s="12" customFormat="1" ht="31.5" hidden="1" x14ac:dyDescent="0.25">
      <c r="A8" s="12" t="s">
        <v>23</v>
      </c>
      <c r="B8" s="12" t="s">
        <v>24</v>
      </c>
      <c r="C8" s="12" t="s">
        <v>25</v>
      </c>
      <c r="D8" s="8">
        <v>1181</v>
      </c>
      <c r="E8" s="5" t="str">
        <f>[1]Лист1!$H$2520</f>
        <v>Ассоциация "Саморегулируемая организация кадастровых инженеров"</v>
      </c>
      <c r="F8" s="7" t="s">
        <v>22</v>
      </c>
      <c r="G8" s="7">
        <v>0</v>
      </c>
      <c r="H8" s="9">
        <f t="shared" ref="H8:H71" si="2">I8+K8</f>
        <v>77</v>
      </c>
      <c r="I8" s="13">
        <v>77</v>
      </c>
      <c r="J8" s="10">
        <f t="shared" si="0"/>
        <v>100</v>
      </c>
      <c r="K8" s="7">
        <v>0</v>
      </c>
      <c r="L8" s="11">
        <f t="shared" si="1"/>
        <v>0</v>
      </c>
      <c r="M8" s="14">
        <v>0</v>
      </c>
      <c r="N8" s="7">
        <v>0</v>
      </c>
    </row>
    <row r="9" spans="1:14" s="12" customFormat="1" ht="47.25" hidden="1" x14ac:dyDescent="0.25">
      <c r="A9" s="7" t="s">
        <v>26</v>
      </c>
      <c r="B9" s="7" t="s">
        <v>27</v>
      </c>
      <c r="C9" s="7" t="s">
        <v>28</v>
      </c>
      <c r="D9" s="8">
        <v>5794</v>
      </c>
      <c r="E9" s="5" t="s">
        <v>29</v>
      </c>
      <c r="F9" s="7" t="s">
        <v>22</v>
      </c>
      <c r="G9" s="7">
        <v>0</v>
      </c>
      <c r="H9" s="9">
        <f t="shared" si="2"/>
        <v>1</v>
      </c>
      <c r="I9" s="7">
        <v>1</v>
      </c>
      <c r="J9" s="10">
        <f t="shared" si="0"/>
        <v>100</v>
      </c>
      <c r="K9" s="7">
        <v>0</v>
      </c>
      <c r="L9" s="11">
        <f t="shared" si="1"/>
        <v>0</v>
      </c>
      <c r="M9" s="7">
        <v>0</v>
      </c>
      <c r="N9" s="7">
        <v>0</v>
      </c>
    </row>
    <row r="10" spans="1:14" s="12" customFormat="1" ht="63" hidden="1" x14ac:dyDescent="0.25">
      <c r="A10" s="7" t="s">
        <v>30</v>
      </c>
      <c r="B10" s="7" t="s">
        <v>31</v>
      </c>
      <c r="C10" s="7" t="s">
        <v>32</v>
      </c>
      <c r="D10" s="8">
        <v>31547</v>
      </c>
      <c r="E10" s="5" t="s">
        <v>21</v>
      </c>
      <c r="F10" s="7" t="s">
        <v>22</v>
      </c>
      <c r="G10" s="7">
        <v>0</v>
      </c>
      <c r="H10" s="9">
        <f t="shared" si="2"/>
        <v>1</v>
      </c>
      <c r="I10" s="7">
        <v>1</v>
      </c>
      <c r="J10" s="10">
        <f t="shared" si="0"/>
        <v>100</v>
      </c>
      <c r="K10" s="7">
        <v>0</v>
      </c>
      <c r="L10" s="11">
        <f t="shared" si="1"/>
        <v>0</v>
      </c>
      <c r="M10" s="7">
        <v>0</v>
      </c>
      <c r="N10" s="7">
        <v>0</v>
      </c>
    </row>
    <row r="11" spans="1:14" s="12" customFormat="1" ht="31.5" hidden="1" x14ac:dyDescent="0.25">
      <c r="A11" s="7" t="s">
        <v>33</v>
      </c>
      <c r="B11" s="7" t="s">
        <v>34</v>
      </c>
      <c r="C11" s="7" t="s">
        <v>35</v>
      </c>
      <c r="D11" s="15">
        <v>37546</v>
      </c>
      <c r="E11" s="16" t="s">
        <v>36</v>
      </c>
      <c r="F11" s="7" t="s">
        <v>22</v>
      </c>
      <c r="G11" s="7">
        <v>0</v>
      </c>
      <c r="H11" s="9">
        <f t="shared" si="2"/>
        <v>6</v>
      </c>
      <c r="I11" s="7">
        <v>6</v>
      </c>
      <c r="J11" s="10">
        <f t="shared" si="0"/>
        <v>100</v>
      </c>
      <c r="K11" s="7">
        <v>0</v>
      </c>
      <c r="L11" s="11">
        <f t="shared" si="1"/>
        <v>0</v>
      </c>
      <c r="M11" s="7">
        <v>0</v>
      </c>
      <c r="N11" s="7">
        <v>0</v>
      </c>
    </row>
    <row r="12" spans="1:14" s="12" customFormat="1" ht="47.25" hidden="1" x14ac:dyDescent="0.25">
      <c r="A12" s="7" t="s">
        <v>37</v>
      </c>
      <c r="B12" s="7" t="s">
        <v>38</v>
      </c>
      <c r="C12" s="7" t="s">
        <v>39</v>
      </c>
      <c r="D12" s="15">
        <v>12299</v>
      </c>
      <c r="E12" s="16" t="s">
        <v>40</v>
      </c>
      <c r="F12" s="7" t="s">
        <v>22</v>
      </c>
      <c r="G12" s="7">
        <v>0</v>
      </c>
      <c r="H12" s="9">
        <f t="shared" si="2"/>
        <v>4</v>
      </c>
      <c r="I12" s="7">
        <v>4</v>
      </c>
      <c r="J12" s="10">
        <f t="shared" si="0"/>
        <v>100</v>
      </c>
      <c r="K12" s="7">
        <v>0</v>
      </c>
      <c r="L12" s="11">
        <f t="shared" si="1"/>
        <v>0</v>
      </c>
      <c r="M12" s="7">
        <v>0</v>
      </c>
      <c r="N12" s="7">
        <v>0</v>
      </c>
    </row>
    <row r="13" spans="1:14" s="12" customFormat="1" ht="31.5" hidden="1" x14ac:dyDescent="0.25">
      <c r="A13" s="12" t="s">
        <v>41</v>
      </c>
      <c r="B13" s="12" t="s">
        <v>42</v>
      </c>
      <c r="C13" s="12" t="s">
        <v>43</v>
      </c>
      <c r="D13" s="8">
        <v>1242</v>
      </c>
      <c r="E13" s="5" t="str">
        <f>[1]Лист1!$H$2520</f>
        <v>Ассоциация "Саморегулируемая организация кадастровых инженеров"</v>
      </c>
      <c r="F13" s="7" t="s">
        <v>22</v>
      </c>
      <c r="G13" s="7">
        <v>0</v>
      </c>
      <c r="H13" s="9">
        <f t="shared" si="2"/>
        <v>121</v>
      </c>
      <c r="I13" s="13">
        <v>121</v>
      </c>
      <c r="J13" s="10">
        <f t="shared" si="0"/>
        <v>100</v>
      </c>
      <c r="K13" s="7">
        <v>0</v>
      </c>
      <c r="L13" s="11">
        <f t="shared" si="1"/>
        <v>0</v>
      </c>
      <c r="M13" s="14">
        <v>2</v>
      </c>
      <c r="N13" s="7">
        <v>0</v>
      </c>
    </row>
    <row r="14" spans="1:14" s="12" customFormat="1" ht="31.5" hidden="1" x14ac:dyDescent="0.25">
      <c r="A14" s="12" t="s">
        <v>44</v>
      </c>
      <c r="B14" s="12" t="s">
        <v>45</v>
      </c>
      <c r="C14" s="12" t="s">
        <v>39</v>
      </c>
      <c r="D14" s="8">
        <v>19238</v>
      </c>
      <c r="E14" s="5" t="s">
        <v>46</v>
      </c>
      <c r="F14" s="7" t="s">
        <v>22</v>
      </c>
      <c r="G14" s="7">
        <v>0</v>
      </c>
      <c r="H14" s="9">
        <f t="shared" si="2"/>
        <v>16</v>
      </c>
      <c r="I14" s="13">
        <v>16</v>
      </c>
      <c r="J14" s="10">
        <f t="shared" si="0"/>
        <v>100</v>
      </c>
      <c r="K14" s="7">
        <v>0</v>
      </c>
      <c r="L14" s="11">
        <f t="shared" si="1"/>
        <v>0</v>
      </c>
      <c r="M14" s="14">
        <v>0</v>
      </c>
      <c r="N14" s="7">
        <v>0</v>
      </c>
    </row>
    <row r="15" spans="1:14" s="12" customFormat="1" ht="31.5" hidden="1" customHeight="1" x14ac:dyDescent="0.25">
      <c r="A15" s="12" t="s">
        <v>47</v>
      </c>
      <c r="B15" s="12" t="s">
        <v>42</v>
      </c>
      <c r="C15" s="12" t="s">
        <v>48</v>
      </c>
      <c r="D15" s="8">
        <v>9000</v>
      </c>
      <c r="E15" s="5" t="str">
        <f>[1]Лист1!$H$21027</f>
        <v>Саморегулируемая организация "Ассоциация кадастровых инженеров Поволжья"</v>
      </c>
      <c r="F15" s="7" t="s">
        <v>22</v>
      </c>
      <c r="G15" s="7">
        <v>0</v>
      </c>
      <c r="H15" s="9">
        <f t="shared" si="2"/>
        <v>282</v>
      </c>
      <c r="I15" s="13">
        <v>282</v>
      </c>
      <c r="J15" s="10">
        <f t="shared" si="0"/>
        <v>100</v>
      </c>
      <c r="K15" s="7">
        <v>0</v>
      </c>
      <c r="L15" s="11">
        <f t="shared" si="1"/>
        <v>0</v>
      </c>
      <c r="M15" s="14">
        <v>0</v>
      </c>
      <c r="N15" s="7">
        <v>0</v>
      </c>
    </row>
    <row r="16" spans="1:14" s="12" customFormat="1" ht="47.25" hidden="1" x14ac:dyDescent="0.25">
      <c r="A16" s="12" t="s">
        <v>49</v>
      </c>
      <c r="B16" s="12" t="s">
        <v>50</v>
      </c>
      <c r="C16" s="12" t="s">
        <v>51</v>
      </c>
      <c r="D16" s="8">
        <v>26972</v>
      </c>
      <c r="E16" s="5" t="s">
        <v>52</v>
      </c>
      <c r="F16" s="7" t="s">
        <v>22</v>
      </c>
      <c r="G16" s="7">
        <v>0</v>
      </c>
      <c r="H16" s="9">
        <f t="shared" si="2"/>
        <v>13</v>
      </c>
      <c r="I16" s="13">
        <v>13</v>
      </c>
      <c r="J16" s="10">
        <f t="shared" si="0"/>
        <v>100</v>
      </c>
      <c r="K16" s="7">
        <v>0</v>
      </c>
      <c r="L16" s="11">
        <f t="shared" si="1"/>
        <v>0</v>
      </c>
      <c r="M16" s="14">
        <v>0</v>
      </c>
      <c r="N16" s="7">
        <v>0</v>
      </c>
    </row>
    <row r="17" spans="1:16" s="12" customFormat="1" ht="47.25" hidden="1" x14ac:dyDescent="0.25">
      <c r="A17" s="12" t="s">
        <v>53</v>
      </c>
      <c r="B17" s="12" t="s">
        <v>54</v>
      </c>
      <c r="C17" s="12" t="s">
        <v>55</v>
      </c>
      <c r="D17" s="8">
        <v>40098</v>
      </c>
      <c r="E17" s="5" t="s">
        <v>40</v>
      </c>
      <c r="F17" s="7" t="s">
        <v>22</v>
      </c>
      <c r="G17" s="7">
        <v>0</v>
      </c>
      <c r="H17" s="9">
        <f t="shared" si="2"/>
        <v>1</v>
      </c>
      <c r="I17" s="13">
        <v>1</v>
      </c>
      <c r="J17" s="10">
        <f t="shared" si="0"/>
        <v>100</v>
      </c>
      <c r="K17" s="7">
        <v>0</v>
      </c>
      <c r="L17" s="11">
        <f t="shared" si="1"/>
        <v>0</v>
      </c>
      <c r="M17" s="14">
        <v>0</v>
      </c>
      <c r="N17" s="7">
        <v>0</v>
      </c>
    </row>
    <row r="18" spans="1:16" s="12" customFormat="1" ht="31.5" hidden="1" x14ac:dyDescent="0.25">
      <c r="A18" s="12" t="s">
        <v>56</v>
      </c>
      <c r="B18" s="12" t="s">
        <v>57</v>
      </c>
      <c r="C18" s="12" t="s">
        <v>58</v>
      </c>
      <c r="D18" s="8">
        <v>7410</v>
      </c>
      <c r="E18" s="5" t="s">
        <v>36</v>
      </c>
      <c r="F18" s="7" t="s">
        <v>22</v>
      </c>
      <c r="G18" s="7">
        <v>0</v>
      </c>
      <c r="H18" s="9">
        <f t="shared" si="2"/>
        <v>109</v>
      </c>
      <c r="I18" s="13">
        <v>109</v>
      </c>
      <c r="J18" s="10">
        <f t="shared" si="0"/>
        <v>100</v>
      </c>
      <c r="K18" s="7">
        <v>0</v>
      </c>
      <c r="L18" s="11">
        <f t="shared" si="1"/>
        <v>0</v>
      </c>
      <c r="M18" s="14">
        <v>6</v>
      </c>
      <c r="N18" s="7">
        <v>0</v>
      </c>
    </row>
    <row r="19" spans="1:16" s="12" customFormat="1" ht="47.25" hidden="1" x14ac:dyDescent="0.25">
      <c r="A19" s="17" t="s">
        <v>59</v>
      </c>
      <c r="B19" s="7" t="s">
        <v>60</v>
      </c>
      <c r="C19" s="7" t="s">
        <v>61</v>
      </c>
      <c r="D19" s="18">
        <v>29731</v>
      </c>
      <c r="E19" s="16" t="s">
        <v>62</v>
      </c>
      <c r="F19" s="7" t="s">
        <v>22</v>
      </c>
      <c r="G19" s="7">
        <v>0</v>
      </c>
      <c r="H19" s="9">
        <f t="shared" si="2"/>
        <v>1</v>
      </c>
      <c r="I19" s="7">
        <v>1</v>
      </c>
      <c r="J19" s="10">
        <f t="shared" si="0"/>
        <v>100</v>
      </c>
      <c r="K19" s="7">
        <v>0</v>
      </c>
      <c r="L19" s="11">
        <f t="shared" si="1"/>
        <v>0</v>
      </c>
      <c r="M19" s="14">
        <v>0</v>
      </c>
      <c r="N19" s="7">
        <v>0</v>
      </c>
    </row>
    <row r="20" spans="1:16" s="12" customFormat="1" ht="31.5" hidden="1" x14ac:dyDescent="0.25">
      <c r="A20" s="7" t="s">
        <v>63</v>
      </c>
      <c r="B20" s="7" t="s">
        <v>64</v>
      </c>
      <c r="C20" s="7" t="s">
        <v>61</v>
      </c>
      <c r="D20" s="15">
        <v>23655</v>
      </c>
      <c r="E20" s="16" t="s">
        <v>46</v>
      </c>
      <c r="F20" s="7" t="s">
        <v>22</v>
      </c>
      <c r="G20" s="7">
        <v>0</v>
      </c>
      <c r="H20" s="9">
        <f t="shared" si="2"/>
        <v>1</v>
      </c>
      <c r="I20" s="7">
        <v>1</v>
      </c>
      <c r="J20" s="10">
        <f t="shared" si="0"/>
        <v>100</v>
      </c>
      <c r="K20" s="7">
        <v>0</v>
      </c>
      <c r="L20" s="11">
        <f t="shared" si="1"/>
        <v>0</v>
      </c>
      <c r="M20" s="7">
        <v>0</v>
      </c>
      <c r="N20" s="7">
        <v>0</v>
      </c>
    </row>
    <row r="21" spans="1:16" s="12" customFormat="1" ht="63" hidden="1" x14ac:dyDescent="0.25">
      <c r="A21" s="7" t="s">
        <v>65</v>
      </c>
      <c r="B21" s="7" t="s">
        <v>66</v>
      </c>
      <c r="C21" s="7" t="s">
        <v>67</v>
      </c>
      <c r="D21" s="8">
        <v>31276</v>
      </c>
      <c r="E21" s="5" t="s">
        <v>68</v>
      </c>
      <c r="F21" s="7" t="s">
        <v>22</v>
      </c>
      <c r="G21" s="7">
        <v>0</v>
      </c>
      <c r="H21" s="9">
        <f t="shared" si="2"/>
        <v>8</v>
      </c>
      <c r="I21" s="7">
        <v>8</v>
      </c>
      <c r="J21" s="10">
        <f t="shared" si="0"/>
        <v>100</v>
      </c>
      <c r="K21" s="7">
        <v>0</v>
      </c>
      <c r="L21" s="11">
        <f t="shared" si="1"/>
        <v>0</v>
      </c>
      <c r="M21" s="7">
        <v>0</v>
      </c>
      <c r="N21" s="7">
        <v>0</v>
      </c>
    </row>
    <row r="22" spans="1:16" s="12" customFormat="1" ht="47.25" hidden="1" x14ac:dyDescent="0.25">
      <c r="A22" s="12" t="s">
        <v>69</v>
      </c>
      <c r="B22" s="12" t="s">
        <v>42</v>
      </c>
      <c r="C22" s="12" t="s">
        <v>70</v>
      </c>
      <c r="D22" s="8">
        <v>12828</v>
      </c>
      <c r="E22" s="5" t="str">
        <f>[1]Лист1!$H$21027</f>
        <v>Саморегулируемая организация "Ассоциация кадастровых инженеров Поволжья"</v>
      </c>
      <c r="F22" s="7" t="s">
        <v>22</v>
      </c>
      <c r="G22" s="7">
        <v>0</v>
      </c>
      <c r="H22" s="9">
        <f t="shared" si="2"/>
        <v>34</v>
      </c>
      <c r="I22" s="13">
        <v>34</v>
      </c>
      <c r="J22" s="10">
        <f t="shared" si="0"/>
        <v>100</v>
      </c>
      <c r="K22" s="7">
        <v>0</v>
      </c>
      <c r="L22" s="11">
        <f t="shared" si="1"/>
        <v>0</v>
      </c>
      <c r="M22" s="14">
        <v>1</v>
      </c>
      <c r="N22" s="7">
        <v>0</v>
      </c>
    </row>
    <row r="23" spans="1:16" s="12" customFormat="1" ht="47.25" hidden="1" x14ac:dyDescent="0.25">
      <c r="A23" s="7" t="s">
        <v>69</v>
      </c>
      <c r="B23" s="7" t="s">
        <v>71</v>
      </c>
      <c r="C23" s="7" t="s">
        <v>72</v>
      </c>
      <c r="D23" s="8">
        <v>5841</v>
      </c>
      <c r="E23" s="5" t="s">
        <v>40</v>
      </c>
      <c r="F23" s="7" t="s">
        <v>22</v>
      </c>
      <c r="G23" s="7">
        <v>0</v>
      </c>
      <c r="H23" s="9">
        <f t="shared" si="2"/>
        <v>1</v>
      </c>
      <c r="I23" s="7">
        <v>1</v>
      </c>
      <c r="J23" s="10">
        <f t="shared" si="0"/>
        <v>100</v>
      </c>
      <c r="K23" s="7">
        <v>0</v>
      </c>
      <c r="L23" s="11">
        <f t="shared" si="1"/>
        <v>0</v>
      </c>
      <c r="M23" s="7">
        <v>0</v>
      </c>
      <c r="N23" s="7">
        <v>0</v>
      </c>
    </row>
    <row r="24" spans="1:16" s="12" customFormat="1" ht="31.5" hidden="1" x14ac:dyDescent="0.25">
      <c r="A24" s="7" t="s">
        <v>69</v>
      </c>
      <c r="B24" s="7" t="s">
        <v>19</v>
      </c>
      <c r="C24" s="7" t="s">
        <v>72</v>
      </c>
      <c r="D24" s="19">
        <v>18729</v>
      </c>
      <c r="E24" s="16" t="s">
        <v>36</v>
      </c>
      <c r="F24" s="7" t="s">
        <v>22</v>
      </c>
      <c r="G24" s="7">
        <v>0</v>
      </c>
      <c r="H24" s="9">
        <f t="shared" si="2"/>
        <v>2</v>
      </c>
      <c r="I24" s="7">
        <v>2</v>
      </c>
      <c r="J24" s="10">
        <f t="shared" si="0"/>
        <v>100</v>
      </c>
      <c r="K24" s="7">
        <v>0</v>
      </c>
      <c r="L24" s="11">
        <f t="shared" si="1"/>
        <v>0</v>
      </c>
      <c r="M24" s="7">
        <v>0</v>
      </c>
      <c r="N24" s="7">
        <v>0</v>
      </c>
    </row>
    <row r="25" spans="1:16" s="12" customFormat="1" ht="47.25" hidden="1" x14ac:dyDescent="0.25">
      <c r="A25" s="7" t="s">
        <v>73</v>
      </c>
      <c r="B25" s="7" t="s">
        <v>74</v>
      </c>
      <c r="C25" s="7" t="s">
        <v>55</v>
      </c>
      <c r="D25" s="8">
        <v>26130</v>
      </c>
      <c r="E25" s="5" t="s">
        <v>52</v>
      </c>
      <c r="F25" s="7" t="s">
        <v>22</v>
      </c>
      <c r="G25" s="7">
        <v>0</v>
      </c>
      <c r="H25" s="9">
        <f t="shared" si="2"/>
        <v>162</v>
      </c>
      <c r="I25" s="7">
        <v>162</v>
      </c>
      <c r="J25" s="10">
        <f t="shared" si="0"/>
        <v>100</v>
      </c>
      <c r="K25" s="7">
        <v>0</v>
      </c>
      <c r="L25" s="11">
        <f t="shared" si="1"/>
        <v>0</v>
      </c>
      <c r="M25" s="7">
        <v>3</v>
      </c>
      <c r="N25" s="7">
        <v>0</v>
      </c>
    </row>
    <row r="26" spans="1:16" s="12" customFormat="1" ht="31.5" hidden="1" x14ac:dyDescent="0.25">
      <c r="A26" s="12" t="s">
        <v>75</v>
      </c>
      <c r="B26" s="12" t="s">
        <v>76</v>
      </c>
      <c r="C26" s="12" t="s">
        <v>77</v>
      </c>
      <c r="D26" s="20">
        <v>8571</v>
      </c>
      <c r="E26" s="5" t="str">
        <f>[1]Лист1!$H$2243</f>
        <v>Ассоциация "Саморегулируемая организация кадастровых инженеров"</v>
      </c>
      <c r="F26" s="7" t="s">
        <v>22</v>
      </c>
      <c r="G26" s="7">
        <v>0</v>
      </c>
      <c r="H26" s="9">
        <f t="shared" si="2"/>
        <v>29</v>
      </c>
      <c r="I26" s="13">
        <v>29</v>
      </c>
      <c r="J26" s="10">
        <f t="shared" si="0"/>
        <v>100</v>
      </c>
      <c r="K26" s="7">
        <v>0</v>
      </c>
      <c r="L26" s="11">
        <f t="shared" si="1"/>
        <v>0</v>
      </c>
      <c r="M26" s="14">
        <v>0</v>
      </c>
      <c r="N26" s="7">
        <v>0</v>
      </c>
    </row>
    <row r="27" spans="1:16" s="12" customFormat="1" ht="31.5" hidden="1" x14ac:dyDescent="0.25">
      <c r="A27" s="7" t="s">
        <v>78</v>
      </c>
      <c r="B27" s="7" t="s">
        <v>79</v>
      </c>
      <c r="C27" s="7" t="s">
        <v>39</v>
      </c>
      <c r="D27" s="15">
        <v>18938</v>
      </c>
      <c r="E27" s="5" t="str">
        <f>[1]Лист1!$H$2243</f>
        <v>Ассоциация "Саморегулируемая организация кадастровых инженеров"</v>
      </c>
      <c r="F27" s="7" t="s">
        <v>22</v>
      </c>
      <c r="G27" s="7">
        <v>0</v>
      </c>
      <c r="H27" s="9">
        <f t="shared" si="2"/>
        <v>9</v>
      </c>
      <c r="I27" s="7">
        <v>9</v>
      </c>
      <c r="J27" s="10">
        <f t="shared" si="0"/>
        <v>100</v>
      </c>
      <c r="K27" s="7">
        <v>0</v>
      </c>
      <c r="L27" s="11">
        <f t="shared" si="1"/>
        <v>0</v>
      </c>
      <c r="M27" s="7">
        <v>0</v>
      </c>
      <c r="N27" s="7">
        <v>0</v>
      </c>
    </row>
    <row r="28" spans="1:16" s="12" customFormat="1" ht="31.5" x14ac:dyDescent="0.25">
      <c r="A28" s="7" t="s">
        <v>80</v>
      </c>
      <c r="B28" s="7" t="s">
        <v>45</v>
      </c>
      <c r="C28" s="7" t="s">
        <v>81</v>
      </c>
      <c r="D28" s="8">
        <v>39466</v>
      </c>
      <c r="E28" s="5" t="s">
        <v>82</v>
      </c>
      <c r="F28" s="7" t="s">
        <v>22</v>
      </c>
      <c r="G28" s="7">
        <v>0</v>
      </c>
      <c r="H28" s="9">
        <f t="shared" si="2"/>
        <v>22</v>
      </c>
      <c r="I28" s="7">
        <v>22</v>
      </c>
      <c r="J28" s="10">
        <f t="shared" si="0"/>
        <v>100</v>
      </c>
      <c r="K28" s="7">
        <v>0</v>
      </c>
      <c r="L28" s="11">
        <f t="shared" si="1"/>
        <v>0</v>
      </c>
      <c r="M28" s="7">
        <v>0</v>
      </c>
      <c r="N28" s="7">
        <v>0</v>
      </c>
    </row>
    <row r="29" spans="1:16" s="12" customFormat="1" ht="47.25" hidden="1" x14ac:dyDescent="0.25">
      <c r="A29" s="7" t="s">
        <v>83</v>
      </c>
      <c r="B29" s="7" t="s">
        <v>84</v>
      </c>
      <c r="C29" s="7" t="s">
        <v>85</v>
      </c>
      <c r="D29" s="8">
        <v>28404</v>
      </c>
      <c r="E29" s="5" t="s">
        <v>52</v>
      </c>
      <c r="F29" s="7" t="s">
        <v>22</v>
      </c>
      <c r="G29" s="7">
        <v>0</v>
      </c>
      <c r="H29" s="9">
        <f t="shared" si="2"/>
        <v>6</v>
      </c>
      <c r="I29" s="7">
        <v>6</v>
      </c>
      <c r="J29" s="10">
        <f t="shared" si="0"/>
        <v>100</v>
      </c>
      <c r="K29" s="7">
        <v>0</v>
      </c>
      <c r="L29" s="11">
        <f t="shared" si="1"/>
        <v>0</v>
      </c>
      <c r="M29" s="7">
        <v>0</v>
      </c>
      <c r="N29" s="7">
        <v>0</v>
      </c>
    </row>
    <row r="30" spans="1:16" s="12" customFormat="1" ht="63" hidden="1" x14ac:dyDescent="0.25">
      <c r="A30" s="7" t="s">
        <v>86</v>
      </c>
      <c r="B30" s="7" t="s">
        <v>87</v>
      </c>
      <c r="C30" s="7" t="s">
        <v>55</v>
      </c>
      <c r="D30" s="7">
        <v>34854</v>
      </c>
      <c r="E30" s="21" t="s">
        <v>21</v>
      </c>
      <c r="F30" s="7" t="s">
        <v>22</v>
      </c>
      <c r="G30" s="7">
        <v>0</v>
      </c>
      <c r="H30" s="9">
        <f t="shared" si="2"/>
        <v>1</v>
      </c>
      <c r="I30" s="7">
        <v>1</v>
      </c>
      <c r="J30" s="10">
        <f t="shared" si="0"/>
        <v>100</v>
      </c>
      <c r="K30" s="7">
        <v>0</v>
      </c>
      <c r="L30" s="11">
        <f t="shared" si="1"/>
        <v>0</v>
      </c>
      <c r="M30" s="7">
        <v>0</v>
      </c>
      <c r="N30" s="7">
        <v>0</v>
      </c>
    </row>
    <row r="31" spans="1:16" s="12" customFormat="1" ht="31.5" hidden="1" x14ac:dyDescent="0.25">
      <c r="A31" s="12" t="s">
        <v>88</v>
      </c>
      <c r="B31" s="12" t="s">
        <v>89</v>
      </c>
      <c r="C31" s="12" t="s">
        <v>90</v>
      </c>
      <c r="D31" s="8">
        <v>24021</v>
      </c>
      <c r="E31" s="5" t="str">
        <f>[1]Лист1!$H$2450</f>
        <v>Ассоциация "Саморегулируемая организация кадастровых инженеров"</v>
      </c>
      <c r="F31" s="7" t="s">
        <v>22</v>
      </c>
      <c r="G31" s="7">
        <v>0</v>
      </c>
      <c r="H31" s="9">
        <f t="shared" si="2"/>
        <v>99</v>
      </c>
      <c r="I31" s="13">
        <v>99</v>
      </c>
      <c r="J31" s="10">
        <f t="shared" si="0"/>
        <v>100</v>
      </c>
      <c r="K31" s="7">
        <v>0</v>
      </c>
      <c r="L31" s="11">
        <f t="shared" si="1"/>
        <v>0</v>
      </c>
      <c r="M31" s="14">
        <v>2</v>
      </c>
      <c r="N31" s="7">
        <v>0</v>
      </c>
    </row>
    <row r="32" spans="1:16" s="12" customFormat="1" ht="31.5" hidden="1" x14ac:dyDescent="0.25">
      <c r="A32" s="12" t="s">
        <v>91</v>
      </c>
      <c r="B32" s="12" t="s">
        <v>38</v>
      </c>
      <c r="C32" s="12" t="s">
        <v>85</v>
      </c>
      <c r="D32" s="22">
        <v>1342</v>
      </c>
      <c r="E32" s="16" t="s">
        <v>36</v>
      </c>
      <c r="F32" s="7" t="s">
        <v>22</v>
      </c>
      <c r="G32" s="1">
        <v>0</v>
      </c>
      <c r="H32" s="9">
        <f t="shared" si="2"/>
        <v>1</v>
      </c>
      <c r="I32" s="1">
        <v>1</v>
      </c>
      <c r="J32" s="10">
        <f t="shared" si="0"/>
        <v>100</v>
      </c>
      <c r="K32" s="1">
        <v>0</v>
      </c>
      <c r="L32" s="11">
        <f t="shared" si="1"/>
        <v>0</v>
      </c>
      <c r="M32" s="1">
        <v>0</v>
      </c>
      <c r="N32" s="1">
        <v>0</v>
      </c>
      <c r="O32" s="1"/>
      <c r="P32" s="1"/>
    </row>
    <row r="33" spans="1:16" s="12" customFormat="1" ht="47.25" hidden="1" x14ac:dyDescent="0.25">
      <c r="A33" s="12" t="s">
        <v>92</v>
      </c>
      <c r="B33" s="12" t="s">
        <v>74</v>
      </c>
      <c r="C33" s="12" t="s">
        <v>93</v>
      </c>
      <c r="D33" s="8">
        <v>38141</v>
      </c>
      <c r="E33" s="5" t="str">
        <f>[1]Лист1!$H$2476</f>
        <v>Саморегулируемая организация "Ассоциация кадастровых инженеров Поволжья"</v>
      </c>
      <c r="F33" s="7" t="s">
        <v>22</v>
      </c>
      <c r="G33" s="7">
        <v>0</v>
      </c>
      <c r="H33" s="9">
        <f t="shared" si="2"/>
        <v>55</v>
      </c>
      <c r="I33" s="13">
        <v>55</v>
      </c>
      <c r="J33" s="10">
        <f t="shared" si="0"/>
        <v>100</v>
      </c>
      <c r="K33" s="7">
        <v>0</v>
      </c>
      <c r="L33" s="11">
        <f t="shared" si="1"/>
        <v>0</v>
      </c>
      <c r="M33" s="14">
        <v>0</v>
      </c>
      <c r="N33" s="7">
        <v>0</v>
      </c>
    </row>
    <row r="34" spans="1:16" s="12" customFormat="1" ht="47.25" hidden="1" x14ac:dyDescent="0.25">
      <c r="A34" s="7" t="s">
        <v>94</v>
      </c>
      <c r="B34" s="7" t="s">
        <v>89</v>
      </c>
      <c r="C34" s="7" t="s">
        <v>25</v>
      </c>
      <c r="D34" s="7">
        <v>18380</v>
      </c>
      <c r="E34" s="21" t="s">
        <v>52</v>
      </c>
      <c r="F34" s="7" t="s">
        <v>22</v>
      </c>
      <c r="G34" s="7">
        <v>0</v>
      </c>
      <c r="H34" s="9">
        <f t="shared" si="2"/>
        <v>1</v>
      </c>
      <c r="I34" s="7">
        <v>1</v>
      </c>
      <c r="J34" s="10">
        <f t="shared" si="0"/>
        <v>100</v>
      </c>
      <c r="K34" s="7">
        <v>0</v>
      </c>
      <c r="L34" s="11">
        <f t="shared" si="1"/>
        <v>0</v>
      </c>
      <c r="M34" s="7">
        <v>0</v>
      </c>
      <c r="N34" s="7">
        <v>0</v>
      </c>
    </row>
    <row r="35" spans="1:16" s="12" customFormat="1" ht="31.5" hidden="1" x14ac:dyDescent="0.25">
      <c r="A35" s="12" t="s">
        <v>95</v>
      </c>
      <c r="B35" s="12" t="s">
        <v>24</v>
      </c>
      <c r="C35" s="12" t="s">
        <v>72</v>
      </c>
      <c r="D35" s="8">
        <v>1250</v>
      </c>
      <c r="E35" s="5" t="str">
        <f>[1]Лист1!$H$2520</f>
        <v>Ассоциация "Саморегулируемая организация кадастровых инженеров"</v>
      </c>
      <c r="F35" s="7" t="s">
        <v>22</v>
      </c>
      <c r="G35" s="7">
        <v>0</v>
      </c>
      <c r="H35" s="9">
        <f t="shared" si="2"/>
        <v>66</v>
      </c>
      <c r="I35" s="13">
        <v>66</v>
      </c>
      <c r="J35" s="10">
        <f t="shared" si="0"/>
        <v>100</v>
      </c>
      <c r="K35" s="7">
        <v>0</v>
      </c>
      <c r="L35" s="11">
        <f t="shared" si="1"/>
        <v>0</v>
      </c>
      <c r="M35" s="14">
        <v>2</v>
      </c>
      <c r="N35" s="7">
        <v>0</v>
      </c>
    </row>
    <row r="36" spans="1:16" s="12" customFormat="1" ht="31.5" hidden="1" x14ac:dyDescent="0.25">
      <c r="A36" s="12" t="s">
        <v>96</v>
      </c>
      <c r="B36" s="12" t="s">
        <v>97</v>
      </c>
      <c r="C36" s="12" t="s">
        <v>61</v>
      </c>
      <c r="D36" s="8">
        <v>37900</v>
      </c>
      <c r="E36" s="5" t="str">
        <f>[1]Лист1!$H$2521</f>
        <v>Ассоциация "Союз кадастровых инженеров"</v>
      </c>
      <c r="F36" s="7" t="s">
        <v>22</v>
      </c>
      <c r="G36" s="7">
        <v>0</v>
      </c>
      <c r="H36" s="9">
        <f t="shared" si="2"/>
        <v>74</v>
      </c>
      <c r="I36" s="13">
        <v>74</v>
      </c>
      <c r="J36" s="10">
        <f t="shared" si="0"/>
        <v>100</v>
      </c>
      <c r="K36" s="7">
        <v>0</v>
      </c>
      <c r="L36" s="11">
        <f t="shared" si="1"/>
        <v>0</v>
      </c>
      <c r="M36" s="14">
        <v>2</v>
      </c>
      <c r="N36" s="7">
        <v>0</v>
      </c>
    </row>
    <row r="37" spans="1:16" s="12" customFormat="1" ht="47.25" hidden="1" x14ac:dyDescent="0.25">
      <c r="A37" s="12" t="s">
        <v>98</v>
      </c>
      <c r="B37" s="12" t="s">
        <v>74</v>
      </c>
      <c r="C37" s="12" t="s">
        <v>99</v>
      </c>
      <c r="D37" s="8">
        <v>29234</v>
      </c>
      <c r="E37" s="5" t="str">
        <f>[1]Лист1!$H$2595</f>
        <v>Саморегулируемая организация "Ассоциация кадастровых инженеров Поволжья"</v>
      </c>
      <c r="F37" s="7" t="s">
        <v>22</v>
      </c>
      <c r="G37" s="7">
        <v>0</v>
      </c>
      <c r="H37" s="9">
        <f t="shared" si="2"/>
        <v>152</v>
      </c>
      <c r="I37" s="13">
        <v>152</v>
      </c>
      <c r="J37" s="10">
        <f t="shared" si="0"/>
        <v>100</v>
      </c>
      <c r="K37" s="7">
        <v>0</v>
      </c>
      <c r="L37" s="11">
        <f t="shared" si="1"/>
        <v>0</v>
      </c>
      <c r="M37" s="14">
        <v>1</v>
      </c>
      <c r="N37" s="7">
        <v>0</v>
      </c>
    </row>
    <row r="38" spans="1:16" s="12" customFormat="1" ht="47.25" hidden="1" x14ac:dyDescent="0.25">
      <c r="A38" s="7" t="s">
        <v>100</v>
      </c>
      <c r="B38" s="7" t="s">
        <v>54</v>
      </c>
      <c r="C38" s="7" t="s">
        <v>101</v>
      </c>
      <c r="D38" s="23">
        <v>16596</v>
      </c>
      <c r="E38" s="16" t="s">
        <v>52</v>
      </c>
      <c r="F38" s="7" t="s">
        <v>22</v>
      </c>
      <c r="G38" s="7">
        <v>0</v>
      </c>
      <c r="H38" s="9">
        <f t="shared" si="2"/>
        <v>1</v>
      </c>
      <c r="I38" s="7">
        <v>1</v>
      </c>
      <c r="J38" s="10">
        <f t="shared" si="0"/>
        <v>100</v>
      </c>
      <c r="K38" s="7">
        <v>0</v>
      </c>
      <c r="L38" s="11">
        <f t="shared" si="1"/>
        <v>0</v>
      </c>
      <c r="M38" s="20">
        <v>0</v>
      </c>
      <c r="N38" s="7">
        <v>0</v>
      </c>
    </row>
    <row r="39" spans="1:16" s="12" customFormat="1" ht="47.25" hidden="1" x14ac:dyDescent="0.25">
      <c r="A39" s="7" t="s">
        <v>102</v>
      </c>
      <c r="B39" s="7" t="s">
        <v>74</v>
      </c>
      <c r="C39" s="7" t="s">
        <v>61</v>
      </c>
      <c r="D39" s="8">
        <v>34880</v>
      </c>
      <c r="E39" s="16" t="s">
        <v>52</v>
      </c>
      <c r="F39" s="7" t="s">
        <v>22</v>
      </c>
      <c r="G39" s="7">
        <v>0</v>
      </c>
      <c r="H39" s="9">
        <f t="shared" si="2"/>
        <v>1</v>
      </c>
      <c r="I39" s="7">
        <v>1</v>
      </c>
      <c r="J39" s="10">
        <f t="shared" si="0"/>
        <v>100</v>
      </c>
      <c r="K39" s="7">
        <v>0</v>
      </c>
      <c r="L39" s="11">
        <f t="shared" si="1"/>
        <v>0</v>
      </c>
      <c r="M39" s="7">
        <v>0</v>
      </c>
      <c r="N39" s="7">
        <v>0</v>
      </c>
    </row>
    <row r="40" spans="1:16" s="12" customFormat="1" ht="63" hidden="1" x14ac:dyDescent="0.25">
      <c r="A40" s="7" t="s">
        <v>103</v>
      </c>
      <c r="B40" s="7" t="s">
        <v>87</v>
      </c>
      <c r="C40" s="7" t="s">
        <v>61</v>
      </c>
      <c r="D40" s="8">
        <v>22732</v>
      </c>
      <c r="E40" s="21" t="s">
        <v>21</v>
      </c>
      <c r="F40" s="7" t="s">
        <v>22</v>
      </c>
      <c r="G40" s="7">
        <v>0</v>
      </c>
      <c r="H40" s="9">
        <f t="shared" si="2"/>
        <v>2</v>
      </c>
      <c r="I40" s="7">
        <v>2</v>
      </c>
      <c r="J40" s="10">
        <f t="shared" si="0"/>
        <v>100</v>
      </c>
      <c r="K40" s="7">
        <v>0</v>
      </c>
      <c r="L40" s="11">
        <f t="shared" si="1"/>
        <v>0</v>
      </c>
      <c r="M40" s="7">
        <v>0</v>
      </c>
      <c r="N40" s="7">
        <v>0</v>
      </c>
    </row>
    <row r="41" spans="1:16" s="12" customFormat="1" ht="31.5" hidden="1" x14ac:dyDescent="0.25">
      <c r="A41" s="12" t="s">
        <v>104</v>
      </c>
      <c r="B41" s="12" t="s">
        <v>105</v>
      </c>
      <c r="C41" s="12" t="s">
        <v>106</v>
      </c>
      <c r="D41" s="8">
        <v>12744</v>
      </c>
      <c r="E41" s="5" t="str">
        <f>[1]Лист1!$H$2938</f>
        <v>Ассоциация "Саморегулируемая организация кадастровых инженеров"</v>
      </c>
      <c r="F41" s="7" t="s">
        <v>22</v>
      </c>
      <c r="G41" s="7">
        <v>0</v>
      </c>
      <c r="H41" s="9">
        <f t="shared" si="2"/>
        <v>149</v>
      </c>
      <c r="I41" s="13">
        <v>149</v>
      </c>
      <c r="J41" s="10">
        <f t="shared" si="0"/>
        <v>100</v>
      </c>
      <c r="K41" s="7">
        <v>0</v>
      </c>
      <c r="L41" s="11">
        <f>K41/H41*100</f>
        <v>0</v>
      </c>
      <c r="M41" s="14">
        <v>0</v>
      </c>
      <c r="N41" s="7">
        <v>0</v>
      </c>
    </row>
    <row r="42" spans="1:16" s="12" customFormat="1" ht="47.25" hidden="1" x14ac:dyDescent="0.25">
      <c r="A42" s="7" t="s">
        <v>107</v>
      </c>
      <c r="B42" s="7" t="s">
        <v>42</v>
      </c>
      <c r="C42" s="7" t="s">
        <v>25</v>
      </c>
      <c r="D42" s="8">
        <v>11360</v>
      </c>
      <c r="E42" s="16" t="s">
        <v>52</v>
      </c>
      <c r="F42" s="7" t="s">
        <v>22</v>
      </c>
      <c r="G42" s="7">
        <v>0</v>
      </c>
      <c r="H42" s="9">
        <f t="shared" si="2"/>
        <v>1</v>
      </c>
      <c r="I42" s="7">
        <v>1</v>
      </c>
      <c r="J42" s="10">
        <f t="shared" si="0"/>
        <v>100</v>
      </c>
      <c r="K42" s="7">
        <v>0</v>
      </c>
      <c r="L42" s="11">
        <f>K42/H42*100</f>
        <v>0</v>
      </c>
      <c r="M42" s="7">
        <v>0</v>
      </c>
      <c r="N42" s="7">
        <v>0</v>
      </c>
    </row>
    <row r="43" spans="1:16" s="12" customFormat="1" ht="63" hidden="1" x14ac:dyDescent="0.25">
      <c r="A43" s="12" t="s">
        <v>108</v>
      </c>
      <c r="B43" s="12" t="s">
        <v>76</v>
      </c>
      <c r="C43" s="12" t="s">
        <v>58</v>
      </c>
      <c r="D43" s="22">
        <v>24924</v>
      </c>
      <c r="E43" s="16" t="s">
        <v>21</v>
      </c>
      <c r="F43" s="7" t="s">
        <v>22</v>
      </c>
      <c r="G43" s="1">
        <v>0</v>
      </c>
      <c r="H43" s="9">
        <f t="shared" si="2"/>
        <v>22</v>
      </c>
      <c r="I43" s="1">
        <v>22</v>
      </c>
      <c r="J43" s="10">
        <f t="shared" si="0"/>
        <v>100</v>
      </c>
      <c r="K43" s="1">
        <v>0</v>
      </c>
      <c r="L43" s="11">
        <f t="shared" ref="L43:L50" si="3">K43/H43*100</f>
        <v>0</v>
      </c>
      <c r="M43" s="1">
        <v>0</v>
      </c>
      <c r="N43" s="1">
        <v>0</v>
      </c>
      <c r="O43" s="1"/>
      <c r="P43" s="1"/>
    </row>
    <row r="44" spans="1:16" s="12" customFormat="1" ht="31.5" hidden="1" x14ac:dyDescent="0.25">
      <c r="A44" s="7" t="s">
        <v>109</v>
      </c>
      <c r="B44" s="7" t="s">
        <v>110</v>
      </c>
      <c r="C44" s="7" t="s">
        <v>25</v>
      </c>
      <c r="D44" s="8">
        <v>32662</v>
      </c>
      <c r="E44" s="5" t="str">
        <f>[1]Лист1!$H$2938</f>
        <v>Ассоциация "Саморегулируемая организация кадастровых инженеров"</v>
      </c>
      <c r="F44" s="7" t="s">
        <v>22</v>
      </c>
      <c r="G44" s="7">
        <v>0</v>
      </c>
      <c r="H44" s="9">
        <f t="shared" si="2"/>
        <v>1</v>
      </c>
      <c r="I44" s="7">
        <v>1</v>
      </c>
      <c r="J44" s="10">
        <f t="shared" si="0"/>
        <v>100</v>
      </c>
      <c r="K44" s="7">
        <v>0</v>
      </c>
      <c r="L44" s="11">
        <f t="shared" si="3"/>
        <v>0</v>
      </c>
      <c r="M44" s="7">
        <v>0</v>
      </c>
      <c r="N44" s="7">
        <v>0</v>
      </c>
    </row>
    <row r="45" spans="1:16" s="12" customFormat="1" ht="47.25" hidden="1" x14ac:dyDescent="0.25">
      <c r="A45" s="12" t="s">
        <v>111</v>
      </c>
      <c r="B45" s="12" t="s">
        <v>112</v>
      </c>
      <c r="C45" s="12" t="s">
        <v>113</v>
      </c>
      <c r="D45" s="22">
        <v>31692</v>
      </c>
      <c r="E45" s="16" t="s">
        <v>114</v>
      </c>
      <c r="F45" s="7" t="s">
        <v>22</v>
      </c>
      <c r="G45" s="1">
        <v>0</v>
      </c>
      <c r="H45" s="9">
        <f t="shared" si="2"/>
        <v>1</v>
      </c>
      <c r="I45" s="1">
        <v>1</v>
      </c>
      <c r="J45" s="10">
        <f t="shared" si="0"/>
        <v>100</v>
      </c>
      <c r="K45" s="1">
        <v>0</v>
      </c>
      <c r="L45" s="11">
        <f t="shared" si="3"/>
        <v>0</v>
      </c>
      <c r="M45" s="1">
        <v>0</v>
      </c>
      <c r="N45" s="1">
        <v>0</v>
      </c>
      <c r="O45" s="1"/>
      <c r="P45" s="1"/>
    </row>
    <row r="46" spans="1:16" s="12" customFormat="1" ht="47.25" hidden="1" x14ac:dyDescent="0.25">
      <c r="A46" s="12" t="s">
        <v>115</v>
      </c>
      <c r="B46" s="12" t="s">
        <v>84</v>
      </c>
      <c r="C46" s="12" t="s">
        <v>116</v>
      </c>
      <c r="D46" s="8">
        <v>31898</v>
      </c>
      <c r="E46" s="5" t="str">
        <f>[1]Лист1!$H$3199</f>
        <v>Саморегулируемая организация "Ассоциация кадастровых инженеров Поволжья"</v>
      </c>
      <c r="F46" s="7" t="s">
        <v>22</v>
      </c>
      <c r="G46" s="7">
        <v>0</v>
      </c>
      <c r="H46" s="9">
        <f t="shared" si="2"/>
        <v>43</v>
      </c>
      <c r="I46" s="13">
        <v>43</v>
      </c>
      <c r="J46" s="10">
        <f t="shared" si="0"/>
        <v>100</v>
      </c>
      <c r="K46" s="7">
        <v>0</v>
      </c>
      <c r="L46" s="11">
        <f t="shared" si="3"/>
        <v>0</v>
      </c>
      <c r="M46" s="14">
        <v>1</v>
      </c>
      <c r="N46" s="7">
        <v>0</v>
      </c>
    </row>
    <row r="47" spans="1:16" s="12" customFormat="1" ht="31.5" hidden="1" x14ac:dyDescent="0.25">
      <c r="A47" s="7" t="s">
        <v>117</v>
      </c>
      <c r="B47" s="7" t="s">
        <v>110</v>
      </c>
      <c r="C47" s="7" t="s">
        <v>118</v>
      </c>
      <c r="D47" s="8">
        <v>509</v>
      </c>
      <c r="E47" s="5" t="str">
        <f>[1]Лист1!$H$2938</f>
        <v>Ассоциация "Саморегулируемая организация кадастровых инженеров"</v>
      </c>
      <c r="F47" s="7" t="s">
        <v>22</v>
      </c>
      <c r="G47" s="7">
        <v>0</v>
      </c>
      <c r="H47" s="9">
        <f t="shared" si="2"/>
        <v>3</v>
      </c>
      <c r="I47" s="7">
        <v>3</v>
      </c>
      <c r="J47" s="10">
        <f t="shared" si="0"/>
        <v>100</v>
      </c>
      <c r="K47" s="7">
        <v>0</v>
      </c>
      <c r="L47" s="11">
        <f t="shared" si="3"/>
        <v>0</v>
      </c>
      <c r="M47" s="7">
        <v>0</v>
      </c>
      <c r="N47" s="7">
        <v>0</v>
      </c>
    </row>
    <row r="48" spans="1:16" s="12" customFormat="1" ht="47.25" hidden="1" x14ac:dyDescent="0.25">
      <c r="A48" s="12" t="s">
        <v>119</v>
      </c>
      <c r="B48" s="12" t="s">
        <v>120</v>
      </c>
      <c r="C48" s="12" t="s">
        <v>121</v>
      </c>
      <c r="D48" s="8">
        <v>40119</v>
      </c>
      <c r="E48" s="5" t="s">
        <v>114</v>
      </c>
      <c r="F48" s="7" t="s">
        <v>22</v>
      </c>
      <c r="G48" s="7">
        <v>0</v>
      </c>
      <c r="H48" s="9">
        <f t="shared" si="2"/>
        <v>31</v>
      </c>
      <c r="I48" s="13">
        <v>31</v>
      </c>
      <c r="J48" s="10">
        <f t="shared" si="0"/>
        <v>100</v>
      </c>
      <c r="K48" s="7">
        <v>0</v>
      </c>
      <c r="L48" s="11">
        <f t="shared" si="3"/>
        <v>0</v>
      </c>
      <c r="M48" s="14">
        <v>1</v>
      </c>
      <c r="N48" s="7">
        <v>0</v>
      </c>
    </row>
    <row r="49" spans="1:14" s="12" customFormat="1" ht="31.5" hidden="1" x14ac:dyDescent="0.25">
      <c r="A49" s="12" t="s">
        <v>122</v>
      </c>
      <c r="B49" s="12" t="s">
        <v>42</v>
      </c>
      <c r="C49" s="12" t="s">
        <v>72</v>
      </c>
      <c r="D49" s="8">
        <v>7425</v>
      </c>
      <c r="E49" s="5" t="str">
        <f>[1]Лист1!$H$3660</f>
        <v>Ассоциация "Саморегулируемая организация кадастровых инженеров"</v>
      </c>
      <c r="F49" s="7" t="s">
        <v>22</v>
      </c>
      <c r="G49" s="7">
        <v>0</v>
      </c>
      <c r="H49" s="9">
        <f t="shared" si="2"/>
        <v>202</v>
      </c>
      <c r="I49" s="13">
        <v>202</v>
      </c>
      <c r="J49" s="10">
        <f t="shared" si="0"/>
        <v>100</v>
      </c>
      <c r="K49" s="7">
        <v>0</v>
      </c>
      <c r="L49" s="11">
        <f t="shared" si="3"/>
        <v>0</v>
      </c>
      <c r="M49" s="14">
        <v>1</v>
      </c>
      <c r="N49" s="7">
        <v>0</v>
      </c>
    </row>
    <row r="50" spans="1:14" s="12" customFormat="1" ht="31.5" hidden="1" x14ac:dyDescent="0.25">
      <c r="A50" s="12" t="s">
        <v>122</v>
      </c>
      <c r="B50" s="12" t="s">
        <v>123</v>
      </c>
      <c r="C50" s="12" t="s">
        <v>25</v>
      </c>
      <c r="D50" s="8">
        <v>5062</v>
      </c>
      <c r="E50" s="5" t="s">
        <v>46</v>
      </c>
      <c r="F50" s="7" t="str">
        <f>$F$21</f>
        <v>Нижегородская область</v>
      </c>
      <c r="G50" s="7">
        <v>0</v>
      </c>
      <c r="H50" s="9">
        <f t="shared" si="2"/>
        <v>19</v>
      </c>
      <c r="I50" s="13">
        <v>19</v>
      </c>
      <c r="J50" s="10">
        <f t="shared" si="0"/>
        <v>100</v>
      </c>
      <c r="K50" s="7">
        <v>0</v>
      </c>
      <c r="L50" s="11">
        <f t="shared" si="3"/>
        <v>0</v>
      </c>
      <c r="M50" s="14">
        <v>0</v>
      </c>
      <c r="N50" s="7">
        <v>0</v>
      </c>
    </row>
    <row r="51" spans="1:14" s="12" customFormat="1" ht="25.5" hidden="1" customHeight="1" x14ac:dyDescent="0.25">
      <c r="A51" s="7" t="s">
        <v>122</v>
      </c>
      <c r="B51" s="7" t="s">
        <v>124</v>
      </c>
      <c r="C51" s="7" t="s">
        <v>25</v>
      </c>
      <c r="D51" s="8">
        <v>21703</v>
      </c>
      <c r="E51" s="5" t="s">
        <v>125</v>
      </c>
      <c r="F51" s="7" t="str">
        <f>$F$21</f>
        <v>Нижегородская область</v>
      </c>
      <c r="G51" s="7">
        <v>0</v>
      </c>
      <c r="H51" s="9">
        <f t="shared" si="2"/>
        <v>2</v>
      </c>
      <c r="I51" s="7">
        <v>2</v>
      </c>
      <c r="J51" s="10">
        <f t="shared" si="0"/>
        <v>100</v>
      </c>
      <c r="K51" s="7">
        <v>0</v>
      </c>
      <c r="L51" s="11">
        <f>K51/H51*100</f>
        <v>0</v>
      </c>
      <c r="M51" s="7">
        <v>0</v>
      </c>
      <c r="N51" s="7">
        <v>0</v>
      </c>
    </row>
    <row r="52" spans="1:14" s="12" customFormat="1" ht="31.5" hidden="1" x14ac:dyDescent="0.25">
      <c r="A52" s="12" t="s">
        <v>126</v>
      </c>
      <c r="B52" s="12" t="s">
        <v>84</v>
      </c>
      <c r="C52" s="12" t="s">
        <v>61</v>
      </c>
      <c r="D52" s="8">
        <v>21585</v>
      </c>
      <c r="E52" s="5" t="str">
        <f>[1]Лист1!$H$3683</f>
        <v>Ассоциация "Саморегулируемая организация кадастровых инженеров"</v>
      </c>
      <c r="F52" s="7" t="s">
        <v>22</v>
      </c>
      <c r="G52" s="7">
        <v>0</v>
      </c>
      <c r="H52" s="9">
        <f t="shared" si="2"/>
        <v>32</v>
      </c>
      <c r="I52" s="13">
        <v>32</v>
      </c>
      <c r="J52" s="10">
        <f t="shared" si="0"/>
        <v>100</v>
      </c>
      <c r="K52" s="7">
        <v>0</v>
      </c>
      <c r="L52" s="11">
        <f>K52/H52*100</f>
        <v>0</v>
      </c>
      <c r="M52" s="14">
        <v>0</v>
      </c>
      <c r="N52" s="7">
        <v>0</v>
      </c>
    </row>
    <row r="53" spans="1:14" s="12" customFormat="1" ht="52.5" hidden="1" customHeight="1" x14ac:dyDescent="0.25">
      <c r="A53" s="7" t="s">
        <v>127</v>
      </c>
      <c r="B53" s="7" t="s">
        <v>120</v>
      </c>
      <c r="C53" s="7" t="s">
        <v>128</v>
      </c>
      <c r="D53" s="8">
        <v>32018</v>
      </c>
      <c r="E53" s="5" t="str">
        <f>[1]Лист1!$H$3931</f>
        <v>Ассоциация саморегулируемая организация "Объединение кадастровых инженеров"</v>
      </c>
      <c r="F53" s="7" t="s">
        <v>22</v>
      </c>
      <c r="G53" s="7">
        <v>0</v>
      </c>
      <c r="H53" s="9">
        <f t="shared" si="2"/>
        <v>1</v>
      </c>
      <c r="I53" s="7">
        <v>1</v>
      </c>
      <c r="J53" s="10">
        <f t="shared" si="0"/>
        <v>100</v>
      </c>
      <c r="K53" s="7">
        <v>0</v>
      </c>
      <c r="L53" s="11">
        <f>K53/H53*100</f>
        <v>0</v>
      </c>
      <c r="M53" s="7">
        <v>0</v>
      </c>
      <c r="N53" s="7">
        <v>0</v>
      </c>
    </row>
    <row r="54" spans="1:14" s="12" customFormat="1" ht="31.5" hidden="1" x14ac:dyDescent="0.25">
      <c r="A54" s="12" t="s">
        <v>129</v>
      </c>
      <c r="B54" s="12" t="s">
        <v>19</v>
      </c>
      <c r="C54" s="12" t="s">
        <v>48</v>
      </c>
      <c r="D54" s="8">
        <v>18071</v>
      </c>
      <c r="E54" s="5" t="str">
        <f>[1]Лист1!$H$3767</f>
        <v>Ассоциация "Саморегулируемая организация кадастровых инженеров"</v>
      </c>
      <c r="F54" s="7" t="s">
        <v>22</v>
      </c>
      <c r="G54" s="7">
        <v>0</v>
      </c>
      <c r="H54" s="9">
        <f t="shared" si="2"/>
        <v>206</v>
      </c>
      <c r="I54" s="13">
        <v>206</v>
      </c>
      <c r="J54" s="10">
        <f t="shared" si="0"/>
        <v>100</v>
      </c>
      <c r="K54" s="7">
        <v>0</v>
      </c>
      <c r="L54" s="11">
        <f>K54/H54*100</f>
        <v>0</v>
      </c>
      <c r="M54" s="14">
        <v>3</v>
      </c>
      <c r="N54" s="7">
        <v>0</v>
      </c>
    </row>
    <row r="55" spans="1:14" s="12" customFormat="1" ht="47.25" hidden="1" x14ac:dyDescent="0.25">
      <c r="A55" s="7" t="s">
        <v>130</v>
      </c>
      <c r="B55" s="7" t="s">
        <v>84</v>
      </c>
      <c r="C55" s="7" t="s">
        <v>61</v>
      </c>
      <c r="D55" s="8">
        <v>30307</v>
      </c>
      <c r="E55" s="16" t="s">
        <v>40</v>
      </c>
      <c r="F55" s="7" t="s">
        <v>22</v>
      </c>
      <c r="G55" s="7">
        <v>0</v>
      </c>
      <c r="H55" s="9">
        <f t="shared" si="2"/>
        <v>1</v>
      </c>
      <c r="I55" s="7">
        <v>1</v>
      </c>
      <c r="J55" s="10">
        <f t="shared" si="0"/>
        <v>100</v>
      </c>
      <c r="K55" s="7">
        <v>0</v>
      </c>
      <c r="L55" s="11">
        <f t="shared" ref="L55:L89" si="4">K55/H55*100</f>
        <v>0</v>
      </c>
      <c r="M55" s="7">
        <v>0</v>
      </c>
      <c r="N55" s="7">
        <v>0</v>
      </c>
    </row>
    <row r="56" spans="1:14" s="12" customFormat="1" ht="47.25" hidden="1" x14ac:dyDescent="0.25">
      <c r="A56" s="12" t="s">
        <v>131</v>
      </c>
      <c r="B56" s="12" t="s">
        <v>132</v>
      </c>
      <c r="C56" s="12" t="s">
        <v>20</v>
      </c>
      <c r="D56" s="8">
        <v>34635</v>
      </c>
      <c r="E56" s="5" t="str">
        <f>[1]Лист1!$H$3890</f>
        <v>Саморегулируемая организация "Ассоциация кадастровых инженеров Поволжья"</v>
      </c>
      <c r="F56" s="7" t="s">
        <v>22</v>
      </c>
      <c r="G56" s="7">
        <v>0</v>
      </c>
      <c r="H56" s="9">
        <f t="shared" si="2"/>
        <v>553</v>
      </c>
      <c r="I56" s="13">
        <v>553</v>
      </c>
      <c r="J56" s="10">
        <f t="shared" si="0"/>
        <v>100</v>
      </c>
      <c r="K56" s="7">
        <v>0</v>
      </c>
      <c r="L56" s="11">
        <f t="shared" si="4"/>
        <v>0</v>
      </c>
      <c r="M56" s="14">
        <v>1</v>
      </c>
      <c r="N56" s="7">
        <v>0</v>
      </c>
    </row>
    <row r="57" spans="1:14" s="12" customFormat="1" ht="47.25" hidden="1" x14ac:dyDescent="0.25">
      <c r="A57" s="12" t="s">
        <v>133</v>
      </c>
      <c r="B57" s="12" t="s">
        <v>84</v>
      </c>
      <c r="C57" s="12" t="s">
        <v>134</v>
      </c>
      <c r="D57" s="8">
        <v>6227</v>
      </c>
      <c r="E57" s="5" t="str">
        <f>[1]Лист1!$H$3931</f>
        <v>Ассоциация саморегулируемая организация "Объединение кадастровых инженеров"</v>
      </c>
      <c r="F57" s="7" t="s">
        <v>22</v>
      </c>
      <c r="G57" s="7">
        <v>0</v>
      </c>
      <c r="H57" s="9">
        <f t="shared" si="2"/>
        <v>72</v>
      </c>
      <c r="I57" s="13">
        <v>72</v>
      </c>
      <c r="J57" s="10">
        <f t="shared" si="0"/>
        <v>100</v>
      </c>
      <c r="K57" s="7">
        <v>0</v>
      </c>
      <c r="L57" s="11">
        <f t="shared" si="4"/>
        <v>0</v>
      </c>
      <c r="M57" s="14">
        <v>1</v>
      </c>
      <c r="N57" s="7">
        <v>0</v>
      </c>
    </row>
    <row r="58" spans="1:14" s="12" customFormat="1" ht="31.5" x14ac:dyDescent="0.25">
      <c r="A58" s="12" t="s">
        <v>135</v>
      </c>
      <c r="B58" s="12" t="s">
        <v>74</v>
      </c>
      <c r="C58" s="12" t="s">
        <v>55</v>
      </c>
      <c r="D58" s="8">
        <v>8575</v>
      </c>
      <c r="E58" s="5" t="str">
        <f>[1]Лист1!$H$3993</f>
        <v>Ассоциация "Гильдия кадастровых инженеров"</v>
      </c>
      <c r="F58" s="7" t="s">
        <v>22</v>
      </c>
      <c r="G58" s="7">
        <v>0</v>
      </c>
      <c r="H58" s="9">
        <f t="shared" si="2"/>
        <v>314</v>
      </c>
      <c r="I58" s="13">
        <v>314</v>
      </c>
      <c r="J58" s="10">
        <f t="shared" si="0"/>
        <v>100</v>
      </c>
      <c r="K58" s="7">
        <v>0</v>
      </c>
      <c r="L58" s="11">
        <f t="shared" si="4"/>
        <v>0</v>
      </c>
      <c r="M58" s="14">
        <v>6</v>
      </c>
      <c r="N58" s="7">
        <v>0</v>
      </c>
    </row>
    <row r="59" spans="1:14" s="12" customFormat="1" ht="47.25" hidden="1" x14ac:dyDescent="0.25">
      <c r="A59" s="12" t="s">
        <v>136</v>
      </c>
      <c r="B59" s="12" t="s">
        <v>137</v>
      </c>
      <c r="C59" s="12" t="s">
        <v>81</v>
      </c>
      <c r="D59" s="8">
        <v>9555</v>
      </c>
      <c r="E59" s="5" t="s">
        <v>114</v>
      </c>
      <c r="F59" s="7" t="s">
        <v>22</v>
      </c>
      <c r="G59" s="7">
        <v>0</v>
      </c>
      <c r="H59" s="9">
        <f t="shared" si="2"/>
        <v>1</v>
      </c>
      <c r="I59" s="13">
        <v>1</v>
      </c>
      <c r="J59" s="10">
        <f t="shared" si="0"/>
        <v>100</v>
      </c>
      <c r="K59" s="7">
        <v>0</v>
      </c>
      <c r="L59" s="11">
        <f t="shared" si="4"/>
        <v>0</v>
      </c>
      <c r="M59" s="14">
        <v>0</v>
      </c>
      <c r="N59" s="7">
        <v>0</v>
      </c>
    </row>
    <row r="60" spans="1:14" s="12" customFormat="1" ht="47.25" hidden="1" x14ac:dyDescent="0.25">
      <c r="A60" s="12" t="s">
        <v>138</v>
      </c>
      <c r="B60" s="12" t="s">
        <v>97</v>
      </c>
      <c r="C60" s="12" t="s">
        <v>55</v>
      </c>
      <c r="D60" s="8">
        <v>25335</v>
      </c>
      <c r="E60" s="5" t="str">
        <f>[1]Лист1!$H$4164</f>
        <v>Саморегулируемая организация "Ассоциация кадастровых инженеров Поволжья"</v>
      </c>
      <c r="F60" s="7" t="s">
        <v>22</v>
      </c>
      <c r="G60" s="7">
        <v>0</v>
      </c>
      <c r="H60" s="9">
        <f t="shared" si="2"/>
        <v>229</v>
      </c>
      <c r="I60" s="13">
        <v>229</v>
      </c>
      <c r="J60" s="10">
        <f t="shared" si="0"/>
        <v>100</v>
      </c>
      <c r="K60" s="7">
        <v>0</v>
      </c>
      <c r="L60" s="11">
        <f t="shared" si="4"/>
        <v>0</v>
      </c>
      <c r="M60" s="14">
        <v>0</v>
      </c>
      <c r="N60" s="7">
        <v>0</v>
      </c>
    </row>
    <row r="61" spans="1:14" s="12" customFormat="1" ht="47.25" hidden="1" x14ac:dyDescent="0.25">
      <c r="A61" s="12" t="s">
        <v>139</v>
      </c>
      <c r="B61" s="12" t="s">
        <v>140</v>
      </c>
      <c r="C61" s="12" t="s">
        <v>141</v>
      </c>
      <c r="D61" s="8">
        <v>11636</v>
      </c>
      <c r="E61" s="5" t="s">
        <v>114</v>
      </c>
      <c r="F61" s="7" t="s">
        <v>22</v>
      </c>
      <c r="G61" s="7">
        <v>0</v>
      </c>
      <c r="H61" s="9">
        <f t="shared" si="2"/>
        <v>49</v>
      </c>
      <c r="I61" s="13">
        <v>49</v>
      </c>
      <c r="J61" s="10">
        <f t="shared" si="0"/>
        <v>100</v>
      </c>
      <c r="K61" s="7">
        <v>0</v>
      </c>
      <c r="L61" s="11">
        <f t="shared" si="4"/>
        <v>0</v>
      </c>
      <c r="M61" s="14">
        <v>2</v>
      </c>
      <c r="N61" s="7">
        <v>0</v>
      </c>
    </row>
    <row r="62" spans="1:14" s="12" customFormat="1" ht="47.25" hidden="1" x14ac:dyDescent="0.25">
      <c r="A62" s="7" t="s">
        <v>142</v>
      </c>
      <c r="B62" s="7" t="s">
        <v>143</v>
      </c>
      <c r="C62" s="7" t="s">
        <v>144</v>
      </c>
      <c r="D62" s="8">
        <v>29228</v>
      </c>
      <c r="E62" s="5" t="s">
        <v>114</v>
      </c>
      <c r="F62" s="7" t="s">
        <v>22</v>
      </c>
      <c r="G62" s="7">
        <v>0</v>
      </c>
      <c r="H62" s="9">
        <f t="shared" si="2"/>
        <v>1</v>
      </c>
      <c r="I62" s="7">
        <v>1</v>
      </c>
      <c r="J62" s="10">
        <f t="shared" si="0"/>
        <v>100</v>
      </c>
      <c r="K62" s="7">
        <v>0</v>
      </c>
      <c r="L62" s="11">
        <f t="shared" si="4"/>
        <v>0</v>
      </c>
      <c r="M62" s="7">
        <v>0</v>
      </c>
      <c r="N62" s="7">
        <v>0</v>
      </c>
    </row>
    <row r="63" spans="1:14" s="12" customFormat="1" ht="31.5" hidden="1" x14ac:dyDescent="0.25">
      <c r="A63" s="12" t="s">
        <v>145</v>
      </c>
      <c r="B63" s="12" t="s">
        <v>87</v>
      </c>
      <c r="C63" s="12" t="s">
        <v>146</v>
      </c>
      <c r="D63" s="8">
        <v>5803</v>
      </c>
      <c r="E63" s="5" t="s">
        <v>46</v>
      </c>
      <c r="F63" s="7" t="s">
        <v>22</v>
      </c>
      <c r="G63" s="7">
        <v>0</v>
      </c>
      <c r="H63" s="9">
        <f t="shared" si="2"/>
        <v>15</v>
      </c>
      <c r="I63" s="13">
        <v>15</v>
      </c>
      <c r="J63" s="10">
        <f t="shared" si="0"/>
        <v>100</v>
      </c>
      <c r="K63" s="7">
        <v>0</v>
      </c>
      <c r="L63" s="11">
        <f t="shared" si="4"/>
        <v>0</v>
      </c>
      <c r="M63" s="14">
        <v>0</v>
      </c>
      <c r="N63" s="7">
        <v>0</v>
      </c>
    </row>
    <row r="64" spans="1:14" s="12" customFormat="1" ht="47.25" hidden="1" x14ac:dyDescent="0.25">
      <c r="A64" s="12" t="s">
        <v>147</v>
      </c>
      <c r="B64" s="12" t="s">
        <v>24</v>
      </c>
      <c r="C64" s="12" t="s">
        <v>121</v>
      </c>
      <c r="D64" s="8">
        <v>6209</v>
      </c>
      <c r="E64" s="5" t="s">
        <v>114</v>
      </c>
      <c r="F64" s="7" t="s">
        <v>22</v>
      </c>
      <c r="G64" s="7">
        <v>0</v>
      </c>
      <c r="H64" s="9">
        <f t="shared" si="2"/>
        <v>79</v>
      </c>
      <c r="I64" s="13">
        <v>79</v>
      </c>
      <c r="J64" s="10">
        <f t="shared" si="0"/>
        <v>100</v>
      </c>
      <c r="K64" s="7">
        <v>0</v>
      </c>
      <c r="L64" s="11">
        <f t="shared" si="4"/>
        <v>0</v>
      </c>
      <c r="M64" s="14">
        <v>0</v>
      </c>
      <c r="N64" s="7">
        <v>0</v>
      </c>
    </row>
    <row r="65" spans="1:16" s="12" customFormat="1" ht="31.5" hidden="1" x14ac:dyDescent="0.25">
      <c r="A65" s="12" t="s">
        <v>148</v>
      </c>
      <c r="B65" s="12" t="s">
        <v>140</v>
      </c>
      <c r="C65" s="12" t="s">
        <v>149</v>
      </c>
      <c r="D65" s="8">
        <v>456</v>
      </c>
      <c r="E65" s="5" t="s">
        <v>46</v>
      </c>
      <c r="F65" s="7" t="s">
        <v>22</v>
      </c>
      <c r="G65" s="7">
        <v>0</v>
      </c>
      <c r="H65" s="9">
        <f t="shared" si="2"/>
        <v>36</v>
      </c>
      <c r="I65" s="13">
        <v>36</v>
      </c>
      <c r="J65" s="10">
        <f t="shared" si="0"/>
        <v>100</v>
      </c>
      <c r="K65" s="7">
        <v>0</v>
      </c>
      <c r="L65" s="11">
        <f t="shared" si="4"/>
        <v>0</v>
      </c>
      <c r="M65" s="14">
        <v>0</v>
      </c>
      <c r="N65" s="7">
        <v>0</v>
      </c>
    </row>
    <row r="66" spans="1:16" s="12" customFormat="1" ht="31.5" hidden="1" x14ac:dyDescent="0.25">
      <c r="A66" s="12" t="s">
        <v>150</v>
      </c>
      <c r="B66" s="12" t="s">
        <v>84</v>
      </c>
      <c r="C66" s="12" t="s">
        <v>113</v>
      </c>
      <c r="D66" s="8">
        <v>17212</v>
      </c>
      <c r="E66" s="5" t="s">
        <v>36</v>
      </c>
      <c r="F66" s="7" t="s">
        <v>22</v>
      </c>
      <c r="G66" s="7">
        <v>0</v>
      </c>
      <c r="H66" s="9">
        <f t="shared" si="2"/>
        <v>10</v>
      </c>
      <c r="I66" s="13">
        <v>10</v>
      </c>
      <c r="J66" s="10">
        <f t="shared" si="0"/>
        <v>100</v>
      </c>
      <c r="K66" s="7">
        <v>0</v>
      </c>
      <c r="L66" s="11">
        <f t="shared" si="4"/>
        <v>0</v>
      </c>
      <c r="M66" s="14">
        <v>0</v>
      </c>
      <c r="N66" s="7">
        <v>0</v>
      </c>
    </row>
    <row r="67" spans="1:16" s="12" customFormat="1" ht="31.5" hidden="1" x14ac:dyDescent="0.25">
      <c r="A67" s="12" t="s">
        <v>151</v>
      </c>
      <c r="B67" s="12" t="s">
        <v>152</v>
      </c>
      <c r="C67" s="12" t="s">
        <v>35</v>
      </c>
      <c r="D67" s="8">
        <v>16845</v>
      </c>
      <c r="E67" s="5" t="s">
        <v>36</v>
      </c>
      <c r="F67" s="7" t="s">
        <v>22</v>
      </c>
      <c r="G67" s="7">
        <v>0</v>
      </c>
      <c r="H67" s="9">
        <f t="shared" si="2"/>
        <v>14</v>
      </c>
      <c r="I67" s="13">
        <v>14</v>
      </c>
      <c r="J67" s="10">
        <f t="shared" si="0"/>
        <v>100</v>
      </c>
      <c r="K67" s="7">
        <v>0</v>
      </c>
      <c r="L67" s="11">
        <f t="shared" si="4"/>
        <v>0</v>
      </c>
      <c r="M67" s="14">
        <v>0</v>
      </c>
      <c r="N67" s="7">
        <v>0</v>
      </c>
    </row>
    <row r="68" spans="1:16" s="12" customFormat="1" ht="47.25" hidden="1" x14ac:dyDescent="0.25">
      <c r="A68" s="7" t="s">
        <v>153</v>
      </c>
      <c r="B68" s="7" t="s">
        <v>152</v>
      </c>
      <c r="C68" s="7" t="s">
        <v>85</v>
      </c>
      <c r="D68" s="8">
        <v>40546</v>
      </c>
      <c r="E68" s="5" t="s">
        <v>52</v>
      </c>
      <c r="F68" s="7" t="s">
        <v>22</v>
      </c>
      <c r="G68" s="7">
        <v>0</v>
      </c>
      <c r="H68" s="9">
        <f t="shared" si="2"/>
        <v>216</v>
      </c>
      <c r="I68" s="7">
        <v>216</v>
      </c>
      <c r="J68" s="10">
        <f t="shared" si="0"/>
        <v>100</v>
      </c>
      <c r="K68" s="7">
        <v>0</v>
      </c>
      <c r="L68" s="11">
        <f t="shared" si="4"/>
        <v>0</v>
      </c>
      <c r="M68" s="7">
        <v>1</v>
      </c>
      <c r="N68" s="7">
        <v>0</v>
      </c>
    </row>
    <row r="69" spans="1:16" s="12" customFormat="1" ht="47.25" hidden="1" x14ac:dyDescent="0.25">
      <c r="A69" s="7" t="s">
        <v>154</v>
      </c>
      <c r="B69" s="7" t="s">
        <v>71</v>
      </c>
      <c r="C69" s="7" t="s">
        <v>25</v>
      </c>
      <c r="D69" s="8">
        <v>7376</v>
      </c>
      <c r="E69" s="5" t="s">
        <v>114</v>
      </c>
      <c r="F69" s="7" t="s">
        <v>22</v>
      </c>
      <c r="G69" s="7">
        <v>0</v>
      </c>
      <c r="H69" s="9">
        <f t="shared" si="2"/>
        <v>165</v>
      </c>
      <c r="I69" s="7">
        <v>165</v>
      </c>
      <c r="J69" s="10">
        <f t="shared" si="0"/>
        <v>100</v>
      </c>
      <c r="K69" s="7">
        <v>0</v>
      </c>
      <c r="L69" s="11">
        <f t="shared" si="4"/>
        <v>0</v>
      </c>
      <c r="M69" s="7">
        <v>2</v>
      </c>
      <c r="N69" s="7">
        <v>0</v>
      </c>
    </row>
    <row r="70" spans="1:16" s="12" customFormat="1" ht="47.25" hidden="1" x14ac:dyDescent="0.25">
      <c r="A70" s="12" t="s">
        <v>155</v>
      </c>
      <c r="B70" s="12" t="s">
        <v>87</v>
      </c>
      <c r="C70" s="12" t="s">
        <v>35</v>
      </c>
      <c r="D70" s="8">
        <v>12740</v>
      </c>
      <c r="E70" s="5" t="s">
        <v>114</v>
      </c>
      <c r="F70" s="7" t="s">
        <v>22</v>
      </c>
      <c r="G70" s="7">
        <v>0</v>
      </c>
      <c r="H70" s="9">
        <f t="shared" si="2"/>
        <v>90</v>
      </c>
      <c r="I70" s="13">
        <v>90</v>
      </c>
      <c r="J70" s="10">
        <f t="shared" si="0"/>
        <v>100</v>
      </c>
      <c r="K70" s="7">
        <v>0</v>
      </c>
      <c r="L70" s="11">
        <f t="shared" si="4"/>
        <v>0</v>
      </c>
      <c r="M70" s="14">
        <v>1</v>
      </c>
      <c r="N70" s="7">
        <v>0</v>
      </c>
    </row>
    <row r="71" spans="1:16" s="12" customFormat="1" ht="31.5" hidden="1" x14ac:dyDescent="0.25">
      <c r="A71" s="7" t="s">
        <v>156</v>
      </c>
      <c r="B71" s="7" t="s">
        <v>124</v>
      </c>
      <c r="C71" s="7" t="s">
        <v>70</v>
      </c>
      <c r="D71" s="8">
        <v>26</v>
      </c>
      <c r="E71" s="5" t="s">
        <v>46</v>
      </c>
      <c r="F71" s="7" t="s">
        <v>22</v>
      </c>
      <c r="G71" s="7">
        <v>0</v>
      </c>
      <c r="H71" s="9">
        <f t="shared" si="2"/>
        <v>33</v>
      </c>
      <c r="I71" s="7">
        <v>33</v>
      </c>
      <c r="J71" s="10">
        <f t="shared" ref="J71:J134" si="5">I71/H71*100</f>
        <v>100</v>
      </c>
      <c r="K71" s="7">
        <v>0</v>
      </c>
      <c r="L71" s="11">
        <f t="shared" si="4"/>
        <v>0</v>
      </c>
      <c r="M71" s="7">
        <v>0</v>
      </c>
      <c r="N71" s="7">
        <v>0</v>
      </c>
    </row>
    <row r="72" spans="1:16" s="12" customFormat="1" ht="31.5" hidden="1" x14ac:dyDescent="0.25">
      <c r="A72" s="12" t="s">
        <v>157</v>
      </c>
      <c r="B72" s="12" t="s">
        <v>158</v>
      </c>
      <c r="C72" s="12" t="s">
        <v>159</v>
      </c>
      <c r="D72" s="8">
        <v>1675</v>
      </c>
      <c r="E72" s="5" t="s">
        <v>36</v>
      </c>
      <c r="F72" s="7" t="s">
        <v>22</v>
      </c>
      <c r="G72" s="7">
        <v>0</v>
      </c>
      <c r="H72" s="9">
        <v>325</v>
      </c>
      <c r="I72" s="13">
        <v>325</v>
      </c>
      <c r="J72" s="10">
        <f t="shared" si="5"/>
        <v>100</v>
      </c>
      <c r="K72" s="7">
        <v>0</v>
      </c>
      <c r="L72" s="11">
        <f t="shared" si="4"/>
        <v>0</v>
      </c>
      <c r="M72" s="14">
        <v>1</v>
      </c>
      <c r="N72" s="7">
        <v>0</v>
      </c>
    </row>
    <row r="73" spans="1:16" s="12" customFormat="1" ht="47.25" hidden="1" x14ac:dyDescent="0.25">
      <c r="A73" s="12" t="s">
        <v>160</v>
      </c>
      <c r="B73" s="12" t="s">
        <v>161</v>
      </c>
      <c r="C73" s="12" t="s">
        <v>162</v>
      </c>
      <c r="D73" s="22">
        <v>40233</v>
      </c>
      <c r="E73" s="16" t="s">
        <v>114</v>
      </c>
      <c r="F73" s="7" t="s">
        <v>22</v>
      </c>
      <c r="G73" s="1">
        <v>0</v>
      </c>
      <c r="H73" s="9">
        <f t="shared" ref="H73:H89" si="6">I73+K73</f>
        <v>4</v>
      </c>
      <c r="I73" s="1">
        <v>4</v>
      </c>
      <c r="J73" s="10">
        <f t="shared" si="5"/>
        <v>100</v>
      </c>
      <c r="K73" s="1">
        <v>0</v>
      </c>
      <c r="L73" s="11">
        <f t="shared" si="4"/>
        <v>0</v>
      </c>
      <c r="M73" s="1">
        <v>0</v>
      </c>
      <c r="N73" s="1">
        <v>0</v>
      </c>
      <c r="O73" s="1"/>
      <c r="P73" s="1"/>
    </row>
    <row r="74" spans="1:16" s="12" customFormat="1" ht="31.5" hidden="1" x14ac:dyDescent="0.25">
      <c r="A74" s="12" t="s">
        <v>163</v>
      </c>
      <c r="B74" s="12" t="s">
        <v>74</v>
      </c>
      <c r="C74" s="12" t="s">
        <v>55</v>
      </c>
      <c r="D74" s="8">
        <v>25978</v>
      </c>
      <c r="E74" s="5" t="s">
        <v>46</v>
      </c>
      <c r="F74" s="7" t="s">
        <v>22</v>
      </c>
      <c r="G74" s="7">
        <v>0</v>
      </c>
      <c r="H74" s="9">
        <f t="shared" si="6"/>
        <v>219</v>
      </c>
      <c r="I74" s="13">
        <v>219</v>
      </c>
      <c r="J74" s="10">
        <f t="shared" si="5"/>
        <v>100</v>
      </c>
      <c r="K74" s="7">
        <v>0</v>
      </c>
      <c r="L74" s="11">
        <f t="shared" si="4"/>
        <v>0</v>
      </c>
      <c r="M74" s="14">
        <v>1</v>
      </c>
      <c r="N74" s="7">
        <v>0</v>
      </c>
    </row>
    <row r="75" spans="1:16" s="12" customFormat="1" ht="47.25" hidden="1" x14ac:dyDescent="0.25">
      <c r="A75" s="7" t="s">
        <v>164</v>
      </c>
      <c r="B75" s="7" t="s">
        <v>165</v>
      </c>
      <c r="C75" s="7" t="s">
        <v>55</v>
      </c>
      <c r="D75" s="24">
        <v>35536</v>
      </c>
      <c r="E75" s="16" t="s">
        <v>40</v>
      </c>
      <c r="F75" s="7" t="s">
        <v>22</v>
      </c>
      <c r="G75" s="7">
        <v>0</v>
      </c>
      <c r="H75" s="9">
        <f t="shared" si="6"/>
        <v>1</v>
      </c>
      <c r="I75" s="7">
        <v>1</v>
      </c>
      <c r="J75" s="10">
        <f t="shared" si="5"/>
        <v>100</v>
      </c>
      <c r="K75" s="7">
        <v>0</v>
      </c>
      <c r="L75" s="11">
        <f t="shared" si="4"/>
        <v>0</v>
      </c>
      <c r="M75" s="7">
        <v>0</v>
      </c>
      <c r="N75" s="7">
        <v>0</v>
      </c>
    </row>
    <row r="76" spans="1:16" s="12" customFormat="1" ht="31.5" hidden="1" x14ac:dyDescent="0.25">
      <c r="A76" s="12" t="s">
        <v>166</v>
      </c>
      <c r="B76" s="12" t="s">
        <v>140</v>
      </c>
      <c r="C76" s="12" t="s">
        <v>61</v>
      </c>
      <c r="D76" s="8">
        <v>10617</v>
      </c>
      <c r="E76" s="5" t="s">
        <v>46</v>
      </c>
      <c r="F76" s="7" t="s">
        <v>22</v>
      </c>
      <c r="G76" s="7">
        <v>0</v>
      </c>
      <c r="H76" s="9">
        <f t="shared" si="6"/>
        <v>5</v>
      </c>
      <c r="I76" s="13">
        <v>5</v>
      </c>
      <c r="J76" s="10">
        <f t="shared" si="5"/>
        <v>100</v>
      </c>
      <c r="K76" s="7">
        <v>0</v>
      </c>
      <c r="L76" s="11">
        <f t="shared" si="4"/>
        <v>0</v>
      </c>
      <c r="M76" s="14">
        <v>0</v>
      </c>
      <c r="N76" s="7">
        <v>0</v>
      </c>
    </row>
    <row r="77" spans="1:16" s="12" customFormat="1" ht="31.5" hidden="1" x14ac:dyDescent="0.25">
      <c r="A77" s="12" t="s">
        <v>167</v>
      </c>
      <c r="B77" s="12" t="s">
        <v>168</v>
      </c>
      <c r="C77" s="12" t="s">
        <v>35</v>
      </c>
      <c r="D77" s="8">
        <v>10315</v>
      </c>
      <c r="E77" s="5" t="s">
        <v>46</v>
      </c>
      <c r="F77" s="7" t="s">
        <v>22</v>
      </c>
      <c r="G77" s="7">
        <v>0</v>
      </c>
      <c r="H77" s="9">
        <f t="shared" si="6"/>
        <v>899</v>
      </c>
      <c r="I77" s="13">
        <v>899</v>
      </c>
      <c r="J77" s="10">
        <f t="shared" si="5"/>
        <v>100</v>
      </c>
      <c r="K77" s="7">
        <v>0</v>
      </c>
      <c r="L77" s="11">
        <f t="shared" si="4"/>
        <v>0</v>
      </c>
      <c r="M77" s="14">
        <v>2</v>
      </c>
      <c r="N77" s="7">
        <v>0</v>
      </c>
    </row>
    <row r="78" spans="1:16" s="12" customFormat="1" ht="31.5" hidden="1" x14ac:dyDescent="0.25">
      <c r="A78" s="12" t="s">
        <v>169</v>
      </c>
      <c r="B78" s="12" t="s">
        <v>19</v>
      </c>
      <c r="C78" s="12" t="s">
        <v>25</v>
      </c>
      <c r="D78" s="20">
        <v>10317</v>
      </c>
      <c r="E78" s="5" t="s">
        <v>46</v>
      </c>
      <c r="F78" s="7" t="s">
        <v>22</v>
      </c>
      <c r="G78" s="7">
        <v>0</v>
      </c>
      <c r="H78" s="9">
        <f t="shared" si="6"/>
        <v>144</v>
      </c>
      <c r="I78" s="13">
        <v>144</v>
      </c>
      <c r="J78" s="10">
        <f t="shared" si="5"/>
        <v>100</v>
      </c>
      <c r="K78" s="7">
        <v>0</v>
      </c>
      <c r="L78" s="11">
        <f t="shared" si="4"/>
        <v>0</v>
      </c>
      <c r="M78" s="14">
        <v>1</v>
      </c>
      <c r="N78" s="7">
        <v>0</v>
      </c>
    </row>
    <row r="79" spans="1:16" s="12" customFormat="1" ht="63" hidden="1" x14ac:dyDescent="0.25">
      <c r="A79" s="7" t="s">
        <v>170</v>
      </c>
      <c r="B79" s="7" t="s">
        <v>140</v>
      </c>
      <c r="C79" s="7" t="s">
        <v>171</v>
      </c>
      <c r="D79" s="8">
        <v>10234</v>
      </c>
      <c r="E79" s="5" t="s">
        <v>172</v>
      </c>
      <c r="F79" s="7" t="s">
        <v>22</v>
      </c>
      <c r="G79" s="7">
        <v>0</v>
      </c>
      <c r="H79" s="9">
        <f t="shared" si="6"/>
        <v>16</v>
      </c>
      <c r="I79" s="7">
        <v>16</v>
      </c>
      <c r="J79" s="10">
        <f t="shared" si="5"/>
        <v>100</v>
      </c>
      <c r="K79" s="7">
        <v>0</v>
      </c>
      <c r="L79" s="11">
        <f t="shared" si="4"/>
        <v>0</v>
      </c>
      <c r="M79" s="7">
        <v>0</v>
      </c>
      <c r="N79" s="7">
        <v>0</v>
      </c>
    </row>
    <row r="80" spans="1:16" s="12" customFormat="1" ht="31.5" hidden="1" x14ac:dyDescent="0.25">
      <c r="A80" s="12" t="s">
        <v>173</v>
      </c>
      <c r="B80" s="12" t="s">
        <v>174</v>
      </c>
      <c r="C80" s="12" t="s">
        <v>175</v>
      </c>
      <c r="D80" s="8">
        <v>28448</v>
      </c>
      <c r="E80" s="5" t="s">
        <v>36</v>
      </c>
      <c r="F80" s="7" t="s">
        <v>22</v>
      </c>
      <c r="G80" s="7">
        <v>0</v>
      </c>
      <c r="H80" s="9">
        <f t="shared" si="6"/>
        <v>65</v>
      </c>
      <c r="I80" s="13">
        <v>65</v>
      </c>
      <c r="J80" s="10">
        <f t="shared" si="5"/>
        <v>100</v>
      </c>
      <c r="K80" s="7">
        <v>0</v>
      </c>
      <c r="L80" s="11">
        <f t="shared" si="4"/>
        <v>0</v>
      </c>
      <c r="M80" s="14">
        <v>1</v>
      </c>
      <c r="N80" s="7">
        <v>0</v>
      </c>
    </row>
    <row r="81" spans="1:14" s="12" customFormat="1" ht="47.25" hidden="1" x14ac:dyDescent="0.25">
      <c r="A81" s="7" t="s">
        <v>176</v>
      </c>
      <c r="B81" s="7" t="s">
        <v>50</v>
      </c>
      <c r="C81" s="7" t="s">
        <v>177</v>
      </c>
      <c r="D81" s="8">
        <v>34113</v>
      </c>
      <c r="E81" s="5" t="s">
        <v>40</v>
      </c>
      <c r="F81" s="7" t="s">
        <v>22</v>
      </c>
      <c r="G81" s="7">
        <v>0</v>
      </c>
      <c r="H81" s="9">
        <f t="shared" si="6"/>
        <v>5</v>
      </c>
      <c r="I81" s="7">
        <v>5</v>
      </c>
      <c r="J81" s="10">
        <f t="shared" si="5"/>
        <v>100</v>
      </c>
      <c r="K81" s="7">
        <v>0</v>
      </c>
      <c r="L81" s="11">
        <f t="shared" si="4"/>
        <v>0</v>
      </c>
      <c r="M81" s="7">
        <v>0</v>
      </c>
      <c r="N81" s="7">
        <v>0</v>
      </c>
    </row>
    <row r="82" spans="1:14" s="12" customFormat="1" ht="31.5" hidden="1" x14ac:dyDescent="0.25">
      <c r="A82" s="12" t="s">
        <v>178</v>
      </c>
      <c r="B82" s="12" t="s">
        <v>84</v>
      </c>
      <c r="C82" s="12" t="s">
        <v>39</v>
      </c>
      <c r="D82" s="8">
        <v>30501</v>
      </c>
      <c r="E82" s="5" t="s">
        <v>46</v>
      </c>
      <c r="F82" s="7" t="str">
        <f>$F$30</f>
        <v>Нижегородская область</v>
      </c>
      <c r="G82" s="7">
        <v>0</v>
      </c>
      <c r="H82" s="9">
        <f t="shared" si="6"/>
        <v>2</v>
      </c>
      <c r="I82" s="13">
        <v>2</v>
      </c>
      <c r="J82" s="10">
        <f t="shared" si="5"/>
        <v>100</v>
      </c>
      <c r="K82" s="7">
        <v>0</v>
      </c>
      <c r="L82" s="11">
        <f t="shared" si="4"/>
        <v>0</v>
      </c>
      <c r="M82" s="14">
        <v>0</v>
      </c>
      <c r="N82" s="7">
        <v>0</v>
      </c>
    </row>
    <row r="83" spans="1:14" s="12" customFormat="1" ht="47.25" hidden="1" x14ac:dyDescent="0.25">
      <c r="A83" s="12" t="s">
        <v>179</v>
      </c>
      <c r="B83" s="12" t="s">
        <v>180</v>
      </c>
      <c r="C83" s="12" t="s">
        <v>28</v>
      </c>
      <c r="D83" s="8">
        <v>19687</v>
      </c>
      <c r="E83" s="5" t="s">
        <v>52</v>
      </c>
      <c r="F83" s="7" t="s">
        <v>22</v>
      </c>
      <c r="G83" s="7">
        <v>0</v>
      </c>
      <c r="H83" s="9">
        <f t="shared" si="6"/>
        <v>241</v>
      </c>
      <c r="I83" s="13">
        <v>241</v>
      </c>
      <c r="J83" s="10">
        <f t="shared" si="5"/>
        <v>100</v>
      </c>
      <c r="K83" s="7">
        <v>0</v>
      </c>
      <c r="L83" s="11">
        <f t="shared" si="4"/>
        <v>0</v>
      </c>
      <c r="M83" s="14">
        <v>1</v>
      </c>
      <c r="N83" s="7">
        <v>0</v>
      </c>
    </row>
    <row r="84" spans="1:14" s="12" customFormat="1" ht="31.5" hidden="1" x14ac:dyDescent="0.25">
      <c r="A84" s="12" t="s">
        <v>179</v>
      </c>
      <c r="B84" s="12" t="s">
        <v>181</v>
      </c>
      <c r="C84" s="12" t="s">
        <v>182</v>
      </c>
      <c r="D84" s="8">
        <v>18654</v>
      </c>
      <c r="E84" s="5" t="s">
        <v>46</v>
      </c>
      <c r="F84" s="7" t="s">
        <v>22</v>
      </c>
      <c r="G84" s="7">
        <v>0</v>
      </c>
      <c r="H84" s="9">
        <f t="shared" si="6"/>
        <v>111</v>
      </c>
      <c r="I84" s="13">
        <v>111</v>
      </c>
      <c r="J84" s="10">
        <f t="shared" si="5"/>
        <v>100</v>
      </c>
      <c r="K84" s="7">
        <v>0</v>
      </c>
      <c r="L84" s="11">
        <f t="shared" si="4"/>
        <v>0</v>
      </c>
      <c r="M84" s="14">
        <v>0</v>
      </c>
      <c r="N84" s="7">
        <v>0</v>
      </c>
    </row>
    <row r="85" spans="1:14" s="12" customFormat="1" ht="31.5" hidden="1" x14ac:dyDescent="0.25">
      <c r="A85" s="12" t="s">
        <v>183</v>
      </c>
      <c r="B85" s="12" t="s">
        <v>143</v>
      </c>
      <c r="C85" s="12" t="s">
        <v>61</v>
      </c>
      <c r="D85" s="8">
        <v>1742</v>
      </c>
      <c r="E85" s="5" t="s">
        <v>46</v>
      </c>
      <c r="F85" s="7" t="s">
        <v>22</v>
      </c>
      <c r="G85" s="7">
        <v>0</v>
      </c>
      <c r="H85" s="9">
        <f t="shared" si="6"/>
        <v>65</v>
      </c>
      <c r="I85" s="13">
        <v>65</v>
      </c>
      <c r="J85" s="10">
        <f t="shared" si="5"/>
        <v>100</v>
      </c>
      <c r="K85" s="7">
        <v>0</v>
      </c>
      <c r="L85" s="11">
        <f t="shared" si="4"/>
        <v>0</v>
      </c>
      <c r="M85" s="14">
        <v>0</v>
      </c>
      <c r="N85" s="7">
        <v>0</v>
      </c>
    </row>
    <row r="86" spans="1:14" s="12" customFormat="1" ht="47.25" hidden="1" x14ac:dyDescent="0.25">
      <c r="A86" s="12" t="s">
        <v>183</v>
      </c>
      <c r="B86" s="12" t="s">
        <v>87</v>
      </c>
      <c r="C86" s="12" t="s">
        <v>35</v>
      </c>
      <c r="D86" s="8">
        <v>14755</v>
      </c>
      <c r="E86" s="5" t="s">
        <v>114</v>
      </c>
      <c r="F86" s="7" t="s">
        <v>22</v>
      </c>
      <c r="G86" s="7">
        <v>0</v>
      </c>
      <c r="H86" s="9">
        <f t="shared" si="6"/>
        <v>11</v>
      </c>
      <c r="I86" s="13">
        <v>11</v>
      </c>
      <c r="J86" s="10">
        <f t="shared" si="5"/>
        <v>100</v>
      </c>
      <c r="K86" s="7">
        <v>0</v>
      </c>
      <c r="L86" s="11">
        <f t="shared" si="4"/>
        <v>0</v>
      </c>
      <c r="M86" s="14">
        <v>0</v>
      </c>
      <c r="N86" s="7">
        <v>0</v>
      </c>
    </row>
    <row r="87" spans="1:14" s="12" customFormat="1" ht="31.5" hidden="1" x14ac:dyDescent="0.25">
      <c r="A87" s="12" t="s">
        <v>183</v>
      </c>
      <c r="B87" s="12" t="s">
        <v>184</v>
      </c>
      <c r="C87" s="12" t="s">
        <v>81</v>
      </c>
      <c r="D87" s="8">
        <v>23635</v>
      </c>
      <c r="E87" s="5" t="s">
        <v>46</v>
      </c>
      <c r="F87" s="7" t="s">
        <v>22</v>
      </c>
      <c r="G87" s="7">
        <v>0</v>
      </c>
      <c r="H87" s="9">
        <f t="shared" si="6"/>
        <v>3</v>
      </c>
      <c r="I87" s="13">
        <v>3</v>
      </c>
      <c r="J87" s="10">
        <f t="shared" si="5"/>
        <v>100</v>
      </c>
      <c r="K87" s="7">
        <v>0</v>
      </c>
      <c r="L87" s="11">
        <f t="shared" si="4"/>
        <v>0</v>
      </c>
      <c r="M87" s="14">
        <v>0</v>
      </c>
      <c r="N87" s="7">
        <v>0</v>
      </c>
    </row>
    <row r="88" spans="1:14" s="12" customFormat="1" ht="31.5" hidden="1" x14ac:dyDescent="0.25">
      <c r="A88" s="12" t="s">
        <v>185</v>
      </c>
      <c r="B88" s="12" t="s">
        <v>89</v>
      </c>
      <c r="C88" s="12" t="s">
        <v>25</v>
      </c>
      <c r="D88" s="8">
        <v>35845</v>
      </c>
      <c r="E88" s="5" t="s">
        <v>46</v>
      </c>
      <c r="F88" s="7" t="s">
        <v>22</v>
      </c>
      <c r="G88" s="7">
        <v>0</v>
      </c>
      <c r="H88" s="9">
        <f t="shared" si="6"/>
        <v>5</v>
      </c>
      <c r="I88" s="13">
        <v>5</v>
      </c>
      <c r="J88" s="10">
        <f t="shared" si="5"/>
        <v>100</v>
      </c>
      <c r="K88" s="7">
        <v>0</v>
      </c>
      <c r="L88" s="11">
        <f t="shared" si="4"/>
        <v>0</v>
      </c>
      <c r="M88" s="14">
        <v>0</v>
      </c>
      <c r="N88" s="7">
        <v>0</v>
      </c>
    </row>
    <row r="89" spans="1:14" s="12" customFormat="1" ht="47.25" hidden="1" x14ac:dyDescent="0.25">
      <c r="A89" s="7" t="s">
        <v>186</v>
      </c>
      <c r="B89" s="7" t="s">
        <v>187</v>
      </c>
      <c r="C89" s="7" t="s">
        <v>35</v>
      </c>
      <c r="D89" s="8">
        <v>40719</v>
      </c>
      <c r="E89" s="5" t="str">
        <f>[1]Лист1!$H$3931</f>
        <v>Ассоциация саморегулируемая организация "Объединение кадастровых инженеров"</v>
      </c>
      <c r="F89" s="7" t="s">
        <v>22</v>
      </c>
      <c r="G89" s="7">
        <v>0</v>
      </c>
      <c r="H89" s="9">
        <f t="shared" si="6"/>
        <v>16</v>
      </c>
      <c r="I89" s="7">
        <v>16</v>
      </c>
      <c r="J89" s="10">
        <f t="shared" si="5"/>
        <v>100</v>
      </c>
      <c r="K89" s="7">
        <v>0</v>
      </c>
      <c r="L89" s="11">
        <f t="shared" si="4"/>
        <v>0</v>
      </c>
      <c r="M89" s="7">
        <v>0</v>
      </c>
      <c r="N89" s="7">
        <v>0</v>
      </c>
    </row>
    <row r="90" spans="1:14" s="12" customFormat="1" ht="47.25" hidden="1" x14ac:dyDescent="0.25">
      <c r="A90" s="12" t="s">
        <v>188</v>
      </c>
      <c r="B90" s="12" t="s">
        <v>97</v>
      </c>
      <c r="C90" s="12" t="s">
        <v>189</v>
      </c>
      <c r="D90" s="8">
        <v>19686</v>
      </c>
      <c r="E90" s="5" t="s">
        <v>114</v>
      </c>
      <c r="F90" s="7" t="s">
        <v>22</v>
      </c>
      <c r="G90" s="7">
        <v>0</v>
      </c>
      <c r="H90" s="9">
        <f>I90+K90</f>
        <v>89</v>
      </c>
      <c r="I90" s="13">
        <v>89</v>
      </c>
      <c r="J90" s="10">
        <f t="shared" si="5"/>
        <v>100</v>
      </c>
      <c r="K90" s="7">
        <v>0</v>
      </c>
      <c r="L90" s="11">
        <f>K90/H90*100</f>
        <v>0</v>
      </c>
      <c r="M90" s="14">
        <v>1</v>
      </c>
      <c r="N90" s="7">
        <v>0</v>
      </c>
    </row>
    <row r="91" spans="1:14" s="12" customFormat="1" ht="31.5" hidden="1" x14ac:dyDescent="0.25">
      <c r="A91" s="7" t="s">
        <v>190</v>
      </c>
      <c r="B91" s="7" t="s">
        <v>89</v>
      </c>
      <c r="C91" s="7" t="s">
        <v>25</v>
      </c>
      <c r="D91" s="23">
        <v>35461</v>
      </c>
      <c r="E91" s="5" t="s">
        <v>46</v>
      </c>
      <c r="F91" s="7" t="s">
        <v>22</v>
      </c>
      <c r="G91" s="7">
        <v>0</v>
      </c>
      <c r="H91" s="9">
        <f>I91+K91</f>
        <v>4</v>
      </c>
      <c r="I91" s="7">
        <v>4</v>
      </c>
      <c r="J91" s="10">
        <f t="shared" si="5"/>
        <v>100</v>
      </c>
      <c r="K91" s="7">
        <v>0</v>
      </c>
      <c r="L91" s="11">
        <f>K91/H91*100</f>
        <v>0</v>
      </c>
      <c r="M91" s="7">
        <v>0</v>
      </c>
      <c r="N91" s="7">
        <v>0</v>
      </c>
    </row>
    <row r="92" spans="1:14" s="12" customFormat="1" ht="31.5" hidden="1" x14ac:dyDescent="0.25">
      <c r="A92" s="12" t="s">
        <v>191</v>
      </c>
      <c r="B92" s="12" t="s">
        <v>24</v>
      </c>
      <c r="C92" s="12" t="s">
        <v>192</v>
      </c>
      <c r="D92" s="8">
        <v>18072</v>
      </c>
      <c r="E92" s="5" t="s">
        <v>46</v>
      </c>
      <c r="F92" s="7" t="s">
        <v>22</v>
      </c>
      <c r="G92" s="7">
        <v>0</v>
      </c>
      <c r="H92" s="9">
        <f>I92+K92</f>
        <v>118</v>
      </c>
      <c r="I92" s="13">
        <v>118</v>
      </c>
      <c r="J92" s="10">
        <f t="shared" si="5"/>
        <v>100</v>
      </c>
      <c r="K92" s="7">
        <v>0</v>
      </c>
      <c r="L92" s="11">
        <f>K92/H92*100</f>
        <v>0</v>
      </c>
      <c r="M92" s="14">
        <v>1</v>
      </c>
      <c r="N92" s="7">
        <v>0</v>
      </c>
    </row>
    <row r="93" spans="1:14" s="12" customFormat="1" ht="47.25" hidden="1" x14ac:dyDescent="0.25">
      <c r="A93" s="7" t="s">
        <v>193</v>
      </c>
      <c r="B93" s="7" t="s">
        <v>38</v>
      </c>
      <c r="C93" s="7" t="s">
        <v>81</v>
      </c>
      <c r="D93" s="8">
        <v>35914</v>
      </c>
      <c r="E93" s="5" t="s">
        <v>52</v>
      </c>
      <c r="F93" s="7" t="s">
        <v>22</v>
      </c>
      <c r="G93" s="7">
        <v>0</v>
      </c>
      <c r="H93" s="9">
        <f t="shared" ref="H93:H103" si="7">I93+K93</f>
        <v>2</v>
      </c>
      <c r="I93" s="7">
        <v>2</v>
      </c>
      <c r="J93" s="10">
        <f t="shared" si="5"/>
        <v>100</v>
      </c>
      <c r="K93" s="7">
        <v>0</v>
      </c>
      <c r="L93" s="11">
        <f t="shared" ref="L93:L156" si="8">K93/H93*100</f>
        <v>0</v>
      </c>
      <c r="M93" s="7">
        <v>0</v>
      </c>
      <c r="N93" s="7">
        <v>0</v>
      </c>
    </row>
    <row r="94" spans="1:14" s="12" customFormat="1" ht="47.25" hidden="1" x14ac:dyDescent="0.25">
      <c r="A94" s="7" t="s">
        <v>194</v>
      </c>
      <c r="B94" s="7" t="s">
        <v>110</v>
      </c>
      <c r="C94" s="7" t="s">
        <v>58</v>
      </c>
      <c r="D94" s="8">
        <v>15048</v>
      </c>
      <c r="E94" s="5" t="s">
        <v>195</v>
      </c>
      <c r="F94" s="7" t="s">
        <v>22</v>
      </c>
      <c r="G94" s="7">
        <v>0</v>
      </c>
      <c r="H94" s="9">
        <f t="shared" si="7"/>
        <v>33</v>
      </c>
      <c r="I94" s="7">
        <v>33</v>
      </c>
      <c r="J94" s="10">
        <f t="shared" si="5"/>
        <v>100</v>
      </c>
      <c r="K94" s="7">
        <v>0</v>
      </c>
      <c r="L94" s="11">
        <f t="shared" si="8"/>
        <v>0</v>
      </c>
      <c r="M94" s="7">
        <v>0</v>
      </c>
      <c r="N94" s="7">
        <v>0</v>
      </c>
    </row>
    <row r="95" spans="1:14" s="12" customFormat="1" ht="47.25" hidden="1" x14ac:dyDescent="0.25">
      <c r="A95" s="12" t="s">
        <v>196</v>
      </c>
      <c r="B95" s="12" t="s">
        <v>140</v>
      </c>
      <c r="C95" s="12" t="s">
        <v>144</v>
      </c>
      <c r="D95" s="8">
        <v>26795</v>
      </c>
      <c r="E95" s="5" t="s">
        <v>52</v>
      </c>
      <c r="F95" s="7" t="s">
        <v>22</v>
      </c>
      <c r="G95" s="7">
        <v>0</v>
      </c>
      <c r="H95" s="9">
        <f t="shared" si="7"/>
        <v>106</v>
      </c>
      <c r="I95" s="13">
        <v>106</v>
      </c>
      <c r="J95" s="10">
        <f t="shared" si="5"/>
        <v>100</v>
      </c>
      <c r="K95" s="7">
        <v>0</v>
      </c>
      <c r="L95" s="11">
        <f t="shared" si="8"/>
        <v>0</v>
      </c>
      <c r="M95" s="14">
        <v>0</v>
      </c>
      <c r="N95" s="7">
        <v>0</v>
      </c>
    </row>
    <row r="96" spans="1:14" s="12" customFormat="1" ht="31.5" hidden="1" x14ac:dyDescent="0.25">
      <c r="A96" s="12" t="s">
        <v>197</v>
      </c>
      <c r="B96" s="12" t="s">
        <v>50</v>
      </c>
      <c r="C96" s="12" t="s">
        <v>177</v>
      </c>
      <c r="D96" s="8">
        <v>33446</v>
      </c>
      <c r="E96" s="5" t="s">
        <v>46</v>
      </c>
      <c r="F96" s="7" t="s">
        <v>22</v>
      </c>
      <c r="G96" s="7">
        <v>0</v>
      </c>
      <c r="H96" s="9">
        <f t="shared" si="7"/>
        <v>233</v>
      </c>
      <c r="I96" s="13">
        <v>233</v>
      </c>
      <c r="J96" s="10">
        <f t="shared" si="5"/>
        <v>100</v>
      </c>
      <c r="K96" s="7">
        <v>0</v>
      </c>
      <c r="L96" s="11">
        <f t="shared" si="8"/>
        <v>0</v>
      </c>
      <c r="M96" s="14">
        <v>5</v>
      </c>
      <c r="N96" s="7">
        <v>0</v>
      </c>
    </row>
    <row r="97" spans="1:14" s="12" customFormat="1" ht="31.5" hidden="1" x14ac:dyDescent="0.25">
      <c r="A97" s="12" t="s">
        <v>198</v>
      </c>
      <c r="B97" s="12" t="s">
        <v>87</v>
      </c>
      <c r="C97" s="12" t="s">
        <v>93</v>
      </c>
      <c r="D97" s="8">
        <v>28162</v>
      </c>
      <c r="E97" s="5" t="s">
        <v>36</v>
      </c>
      <c r="F97" s="7" t="s">
        <v>22</v>
      </c>
      <c r="G97" s="7">
        <v>0</v>
      </c>
      <c r="H97" s="9">
        <f t="shared" si="7"/>
        <v>75</v>
      </c>
      <c r="I97" s="13">
        <v>75</v>
      </c>
      <c r="J97" s="10">
        <f t="shared" si="5"/>
        <v>100</v>
      </c>
      <c r="K97" s="7">
        <v>0</v>
      </c>
      <c r="L97" s="11">
        <f t="shared" si="8"/>
        <v>0</v>
      </c>
      <c r="M97" s="14">
        <v>2</v>
      </c>
      <c r="N97" s="7">
        <v>0</v>
      </c>
    </row>
    <row r="98" spans="1:14" s="12" customFormat="1" ht="47.25" hidden="1" x14ac:dyDescent="0.25">
      <c r="A98" s="7" t="s">
        <v>199</v>
      </c>
      <c r="B98" s="7" t="s">
        <v>200</v>
      </c>
      <c r="C98" s="7" t="s">
        <v>201</v>
      </c>
      <c r="D98" s="8">
        <v>39028</v>
      </c>
      <c r="E98" s="5" t="s">
        <v>114</v>
      </c>
      <c r="F98" s="7" t="s">
        <v>22</v>
      </c>
      <c r="G98" s="7">
        <v>0</v>
      </c>
      <c r="H98" s="9">
        <f t="shared" si="7"/>
        <v>7</v>
      </c>
      <c r="I98" s="7">
        <v>7</v>
      </c>
      <c r="J98" s="10">
        <f t="shared" si="5"/>
        <v>100</v>
      </c>
      <c r="K98" s="7">
        <v>0</v>
      </c>
      <c r="L98" s="11">
        <f t="shared" si="8"/>
        <v>0</v>
      </c>
      <c r="M98" s="7">
        <v>0</v>
      </c>
      <c r="N98" s="7">
        <v>0</v>
      </c>
    </row>
    <row r="99" spans="1:14" s="12" customFormat="1" ht="31.5" x14ac:dyDescent="0.25">
      <c r="A99" s="12" t="s">
        <v>202</v>
      </c>
      <c r="B99" s="12" t="s">
        <v>42</v>
      </c>
      <c r="C99" s="12" t="s">
        <v>203</v>
      </c>
      <c r="D99" s="8">
        <v>14719</v>
      </c>
      <c r="E99" s="5" t="s">
        <v>82</v>
      </c>
      <c r="F99" s="7" t="s">
        <v>22</v>
      </c>
      <c r="G99" s="7">
        <v>0</v>
      </c>
      <c r="H99" s="9">
        <f t="shared" si="7"/>
        <v>11</v>
      </c>
      <c r="I99" s="13">
        <v>11</v>
      </c>
      <c r="J99" s="10">
        <f t="shared" si="5"/>
        <v>100</v>
      </c>
      <c r="K99" s="7">
        <v>0</v>
      </c>
      <c r="L99" s="11">
        <f t="shared" si="8"/>
        <v>0</v>
      </c>
      <c r="M99" s="14">
        <v>0</v>
      </c>
      <c r="N99" s="7">
        <v>0</v>
      </c>
    </row>
    <row r="100" spans="1:14" s="12" customFormat="1" ht="47.25" hidden="1" x14ac:dyDescent="0.25">
      <c r="A100" s="12" t="s">
        <v>204</v>
      </c>
      <c r="B100" s="12" t="s">
        <v>143</v>
      </c>
      <c r="C100" s="12" t="s">
        <v>55</v>
      </c>
      <c r="D100" s="8">
        <v>24862</v>
      </c>
      <c r="E100" s="5" t="s">
        <v>114</v>
      </c>
      <c r="F100" s="7" t="s">
        <v>22</v>
      </c>
      <c r="G100" s="7">
        <v>0</v>
      </c>
      <c r="H100" s="9">
        <f t="shared" si="7"/>
        <v>61</v>
      </c>
      <c r="I100" s="13">
        <v>61</v>
      </c>
      <c r="J100" s="10">
        <f t="shared" si="5"/>
        <v>100</v>
      </c>
      <c r="K100" s="7">
        <v>0</v>
      </c>
      <c r="L100" s="11">
        <f t="shared" si="8"/>
        <v>0</v>
      </c>
      <c r="M100" s="14">
        <v>1</v>
      </c>
      <c r="N100" s="7">
        <v>0</v>
      </c>
    </row>
    <row r="101" spans="1:14" s="12" customFormat="1" ht="47.25" hidden="1" x14ac:dyDescent="0.25">
      <c r="A101" s="7" t="s">
        <v>204</v>
      </c>
      <c r="B101" s="7" t="s">
        <v>205</v>
      </c>
      <c r="C101" s="7" t="s">
        <v>81</v>
      </c>
      <c r="D101" s="8">
        <v>40175</v>
      </c>
      <c r="E101" s="16" t="s">
        <v>52</v>
      </c>
      <c r="F101" s="7" t="s">
        <v>22</v>
      </c>
      <c r="G101" s="7">
        <v>0</v>
      </c>
      <c r="H101" s="9">
        <f t="shared" si="7"/>
        <v>10</v>
      </c>
      <c r="I101" s="7">
        <v>10</v>
      </c>
      <c r="J101" s="10">
        <f t="shared" si="5"/>
        <v>100</v>
      </c>
      <c r="K101" s="7">
        <v>0</v>
      </c>
      <c r="L101" s="11">
        <f t="shared" si="8"/>
        <v>0</v>
      </c>
      <c r="M101" s="7">
        <v>0</v>
      </c>
      <c r="N101" s="7">
        <v>0</v>
      </c>
    </row>
    <row r="102" spans="1:14" s="12" customFormat="1" ht="47.25" hidden="1" x14ac:dyDescent="0.25">
      <c r="A102" s="12" t="s">
        <v>206</v>
      </c>
      <c r="B102" s="12" t="s">
        <v>24</v>
      </c>
      <c r="C102" s="12" t="s">
        <v>207</v>
      </c>
      <c r="D102" s="8">
        <v>14880</v>
      </c>
      <c r="E102" s="5" t="s">
        <v>40</v>
      </c>
      <c r="F102" s="7" t="s">
        <v>22</v>
      </c>
      <c r="G102" s="7">
        <v>0</v>
      </c>
      <c r="H102" s="9">
        <f t="shared" si="7"/>
        <v>292</v>
      </c>
      <c r="I102" s="13">
        <v>291</v>
      </c>
      <c r="J102" s="10">
        <f t="shared" si="5"/>
        <v>99.657534246575338</v>
      </c>
      <c r="K102" s="7">
        <v>1</v>
      </c>
      <c r="L102" s="11">
        <f t="shared" si="8"/>
        <v>0.34246575342465752</v>
      </c>
      <c r="M102" s="14">
        <v>5</v>
      </c>
      <c r="N102" s="7">
        <v>0</v>
      </c>
    </row>
    <row r="103" spans="1:14" s="12" customFormat="1" ht="47.25" hidden="1" x14ac:dyDescent="0.25">
      <c r="A103" s="12" t="s">
        <v>206</v>
      </c>
      <c r="B103" s="12" t="s">
        <v>57</v>
      </c>
      <c r="C103" s="12" t="s">
        <v>192</v>
      </c>
      <c r="D103" s="8">
        <v>27255</v>
      </c>
      <c r="E103" s="5" t="s">
        <v>29</v>
      </c>
      <c r="F103" s="7" t="s">
        <v>22</v>
      </c>
      <c r="G103" s="7">
        <v>0</v>
      </c>
      <c r="H103" s="9">
        <f t="shared" si="7"/>
        <v>97</v>
      </c>
      <c r="I103" s="13">
        <v>97</v>
      </c>
      <c r="J103" s="10">
        <f t="shared" si="5"/>
        <v>100</v>
      </c>
      <c r="K103" s="7">
        <v>0</v>
      </c>
      <c r="L103" s="11">
        <f t="shared" si="8"/>
        <v>0</v>
      </c>
      <c r="M103" s="14">
        <v>2</v>
      </c>
      <c r="N103" s="7">
        <v>0</v>
      </c>
    </row>
    <row r="104" spans="1:14" s="12" customFormat="1" ht="63.75" hidden="1" customHeight="1" x14ac:dyDescent="0.25">
      <c r="A104" s="7" t="s">
        <v>208</v>
      </c>
      <c r="B104" s="7" t="s">
        <v>74</v>
      </c>
      <c r="C104" s="7" t="s">
        <v>55</v>
      </c>
      <c r="D104" s="8">
        <v>29593</v>
      </c>
      <c r="E104" s="5" t="s">
        <v>114</v>
      </c>
      <c r="F104" s="7" t="s">
        <v>22</v>
      </c>
      <c r="G104" s="7">
        <v>0</v>
      </c>
      <c r="H104" s="9">
        <f>I104+K104</f>
        <v>35</v>
      </c>
      <c r="I104" s="7">
        <v>35</v>
      </c>
      <c r="J104" s="10">
        <f t="shared" si="5"/>
        <v>100</v>
      </c>
      <c r="K104" s="7">
        <v>0</v>
      </c>
      <c r="L104" s="11">
        <f t="shared" si="8"/>
        <v>0</v>
      </c>
      <c r="M104" s="7">
        <v>0</v>
      </c>
      <c r="N104" s="7">
        <v>0</v>
      </c>
    </row>
    <row r="105" spans="1:14" s="12" customFormat="1" ht="31.5" hidden="1" x14ac:dyDescent="0.25">
      <c r="A105" s="12" t="s">
        <v>209</v>
      </c>
      <c r="B105" s="12" t="s">
        <v>140</v>
      </c>
      <c r="C105" s="12" t="s">
        <v>55</v>
      </c>
      <c r="D105" s="8">
        <v>37902</v>
      </c>
      <c r="E105" s="5" t="s">
        <v>46</v>
      </c>
      <c r="F105" s="7" t="s">
        <v>22</v>
      </c>
      <c r="G105" s="7">
        <v>0</v>
      </c>
      <c r="H105" s="9">
        <v>32</v>
      </c>
      <c r="I105" s="13">
        <v>32</v>
      </c>
      <c r="J105" s="10">
        <f t="shared" si="5"/>
        <v>100</v>
      </c>
      <c r="K105" s="7">
        <v>0</v>
      </c>
      <c r="L105" s="11">
        <f t="shared" si="8"/>
        <v>0</v>
      </c>
      <c r="M105" s="14">
        <v>1</v>
      </c>
      <c r="N105" s="7">
        <v>0</v>
      </c>
    </row>
    <row r="106" spans="1:14" s="12" customFormat="1" ht="47.25" hidden="1" x14ac:dyDescent="0.25">
      <c r="A106" s="12" t="s">
        <v>210</v>
      </c>
      <c r="B106" s="12" t="s">
        <v>211</v>
      </c>
      <c r="C106" s="12" t="s">
        <v>67</v>
      </c>
      <c r="D106" s="8">
        <v>11638</v>
      </c>
      <c r="E106" s="5" t="s">
        <v>52</v>
      </c>
      <c r="F106" s="7" t="s">
        <v>22</v>
      </c>
      <c r="G106" s="7">
        <v>0</v>
      </c>
      <c r="H106" s="9">
        <f>I106+K106</f>
        <v>183</v>
      </c>
      <c r="I106" s="13">
        <v>183</v>
      </c>
      <c r="J106" s="10">
        <f t="shared" si="5"/>
        <v>100</v>
      </c>
      <c r="K106" s="7">
        <v>0</v>
      </c>
      <c r="L106" s="11">
        <f t="shared" si="8"/>
        <v>0</v>
      </c>
      <c r="M106" s="14">
        <v>1</v>
      </c>
      <c r="N106" s="7">
        <v>0</v>
      </c>
    </row>
    <row r="107" spans="1:14" s="12" customFormat="1" ht="31.5" hidden="1" x14ac:dyDescent="0.25">
      <c r="A107" s="12" t="s">
        <v>212</v>
      </c>
      <c r="B107" s="12" t="s">
        <v>213</v>
      </c>
      <c r="C107" s="12" t="s">
        <v>43</v>
      </c>
      <c r="D107" s="8">
        <v>23495</v>
      </c>
      <c r="E107" s="5" t="s">
        <v>46</v>
      </c>
      <c r="F107" s="7" t="s">
        <v>22</v>
      </c>
      <c r="G107" s="7">
        <v>0</v>
      </c>
      <c r="H107" s="9">
        <f>I107+K107</f>
        <v>46</v>
      </c>
      <c r="I107" s="13">
        <v>46</v>
      </c>
      <c r="J107" s="10">
        <f t="shared" si="5"/>
        <v>100</v>
      </c>
      <c r="K107" s="7">
        <v>0</v>
      </c>
      <c r="L107" s="11">
        <f t="shared" si="8"/>
        <v>0</v>
      </c>
      <c r="M107" s="14">
        <v>0</v>
      </c>
      <c r="N107" s="7">
        <v>0</v>
      </c>
    </row>
    <row r="108" spans="1:14" s="12" customFormat="1" ht="47.25" hidden="1" x14ac:dyDescent="0.25">
      <c r="A108" s="12" t="s">
        <v>214</v>
      </c>
      <c r="B108" s="12" t="s">
        <v>215</v>
      </c>
      <c r="C108" s="12" t="s">
        <v>61</v>
      </c>
      <c r="D108" s="8">
        <v>77</v>
      </c>
      <c r="E108" s="5" t="s">
        <v>29</v>
      </c>
      <c r="F108" s="7" t="s">
        <v>22</v>
      </c>
      <c r="G108" s="7">
        <v>0</v>
      </c>
      <c r="H108" s="9">
        <v>32</v>
      </c>
      <c r="I108" s="13">
        <v>32</v>
      </c>
      <c r="J108" s="10">
        <f t="shared" si="5"/>
        <v>100</v>
      </c>
      <c r="K108" s="7">
        <v>0</v>
      </c>
      <c r="L108" s="11">
        <f t="shared" si="8"/>
        <v>0</v>
      </c>
      <c r="M108" s="14">
        <v>1</v>
      </c>
      <c r="N108" s="7">
        <v>0</v>
      </c>
    </row>
    <row r="109" spans="1:14" s="12" customFormat="1" ht="47.25" hidden="1" x14ac:dyDescent="0.25">
      <c r="A109" s="12" t="s">
        <v>216</v>
      </c>
      <c r="B109" s="12" t="s">
        <v>217</v>
      </c>
      <c r="C109" s="12" t="s">
        <v>58</v>
      </c>
      <c r="D109" s="8">
        <v>30965</v>
      </c>
      <c r="E109" s="5" t="s">
        <v>29</v>
      </c>
      <c r="F109" s="7" t="s">
        <v>22</v>
      </c>
      <c r="G109" s="7">
        <v>0</v>
      </c>
      <c r="H109" s="9">
        <f t="shared" ref="H109:H114" si="9">I109+K109</f>
        <v>205</v>
      </c>
      <c r="I109" s="13">
        <v>205</v>
      </c>
      <c r="J109" s="10">
        <f t="shared" si="5"/>
        <v>100</v>
      </c>
      <c r="K109" s="7">
        <v>0</v>
      </c>
      <c r="L109" s="11">
        <f t="shared" si="8"/>
        <v>0</v>
      </c>
      <c r="M109" s="14">
        <v>4</v>
      </c>
      <c r="N109" s="7">
        <v>0</v>
      </c>
    </row>
    <row r="110" spans="1:14" s="12" customFormat="1" ht="47.25" hidden="1" x14ac:dyDescent="0.25">
      <c r="A110" s="12" t="s">
        <v>218</v>
      </c>
      <c r="B110" s="12" t="s">
        <v>87</v>
      </c>
      <c r="C110" s="12" t="s">
        <v>55</v>
      </c>
      <c r="D110" s="8">
        <v>16256</v>
      </c>
      <c r="E110" s="5" t="s">
        <v>114</v>
      </c>
      <c r="F110" s="7" t="s">
        <v>22</v>
      </c>
      <c r="G110" s="7">
        <v>0</v>
      </c>
      <c r="H110" s="9">
        <f t="shared" si="9"/>
        <v>217</v>
      </c>
      <c r="I110" s="13">
        <v>217</v>
      </c>
      <c r="J110" s="10">
        <f t="shared" si="5"/>
        <v>100</v>
      </c>
      <c r="K110" s="7">
        <v>0</v>
      </c>
      <c r="L110" s="11">
        <f t="shared" si="8"/>
        <v>0</v>
      </c>
      <c r="M110" s="14">
        <v>1</v>
      </c>
      <c r="N110" s="7">
        <v>0</v>
      </c>
    </row>
    <row r="111" spans="1:14" s="12" customFormat="1" ht="47.25" hidden="1" x14ac:dyDescent="0.25">
      <c r="A111" s="7" t="s">
        <v>218</v>
      </c>
      <c r="B111" s="7" t="s">
        <v>54</v>
      </c>
      <c r="C111" s="7" t="s">
        <v>61</v>
      </c>
      <c r="D111" s="8">
        <v>33029</v>
      </c>
      <c r="E111" s="5" t="s">
        <v>114</v>
      </c>
      <c r="F111" s="7" t="s">
        <v>22</v>
      </c>
      <c r="G111" s="7">
        <v>0</v>
      </c>
      <c r="H111" s="9">
        <f t="shared" si="9"/>
        <v>1</v>
      </c>
      <c r="I111" s="7">
        <v>1</v>
      </c>
      <c r="J111" s="10">
        <f t="shared" si="5"/>
        <v>100</v>
      </c>
      <c r="K111" s="7">
        <v>0</v>
      </c>
      <c r="L111" s="11">
        <f t="shared" si="8"/>
        <v>0</v>
      </c>
      <c r="M111" s="7">
        <v>0</v>
      </c>
      <c r="N111" s="7">
        <v>0</v>
      </c>
    </row>
    <row r="112" spans="1:14" s="12" customFormat="1" ht="31.5" x14ac:dyDescent="0.25">
      <c r="A112" s="12" t="s">
        <v>219</v>
      </c>
      <c r="B112" s="12" t="s">
        <v>140</v>
      </c>
      <c r="C112" s="12" t="s">
        <v>189</v>
      </c>
      <c r="D112" s="8">
        <v>7421</v>
      </c>
      <c r="E112" s="5" t="s">
        <v>82</v>
      </c>
      <c r="F112" s="7" t="s">
        <v>22</v>
      </c>
      <c r="G112" s="7">
        <v>0</v>
      </c>
      <c r="H112" s="9">
        <f t="shared" si="9"/>
        <v>74</v>
      </c>
      <c r="I112" s="13">
        <v>74</v>
      </c>
      <c r="J112" s="10">
        <f t="shared" si="5"/>
        <v>100</v>
      </c>
      <c r="K112" s="7">
        <v>0</v>
      </c>
      <c r="L112" s="11">
        <f t="shared" si="8"/>
        <v>0</v>
      </c>
      <c r="M112" s="14">
        <v>1</v>
      </c>
      <c r="N112" s="7">
        <v>0</v>
      </c>
    </row>
    <row r="113" spans="1:16" s="12" customFormat="1" ht="31.5" hidden="1" x14ac:dyDescent="0.25">
      <c r="A113" s="7" t="s">
        <v>220</v>
      </c>
      <c r="B113" s="7" t="s">
        <v>84</v>
      </c>
      <c r="C113" s="7" t="s">
        <v>171</v>
      </c>
      <c r="D113" s="8">
        <v>189</v>
      </c>
      <c r="E113" s="5" t="s">
        <v>46</v>
      </c>
      <c r="F113" s="7" t="s">
        <v>22</v>
      </c>
      <c r="G113" s="7">
        <v>0</v>
      </c>
      <c r="H113" s="9">
        <f t="shared" si="9"/>
        <v>6</v>
      </c>
      <c r="I113" s="7">
        <v>6</v>
      </c>
      <c r="J113" s="10">
        <f t="shared" si="5"/>
        <v>100</v>
      </c>
      <c r="K113" s="7">
        <v>0</v>
      </c>
      <c r="L113" s="11">
        <f t="shared" si="8"/>
        <v>0</v>
      </c>
      <c r="M113" s="7">
        <v>0</v>
      </c>
      <c r="N113" s="7">
        <v>0</v>
      </c>
    </row>
    <row r="114" spans="1:16" s="12" customFormat="1" ht="47.25" hidden="1" x14ac:dyDescent="0.25">
      <c r="A114" s="12" t="s">
        <v>221</v>
      </c>
      <c r="B114" s="12" t="s">
        <v>54</v>
      </c>
      <c r="C114" s="12" t="s">
        <v>106</v>
      </c>
      <c r="D114" s="8">
        <v>32238</v>
      </c>
      <c r="E114" s="5" t="s">
        <v>29</v>
      </c>
      <c r="F114" s="7" t="s">
        <v>22</v>
      </c>
      <c r="G114" s="7">
        <v>0</v>
      </c>
      <c r="H114" s="9">
        <f t="shared" si="9"/>
        <v>8</v>
      </c>
      <c r="I114" s="13">
        <v>8</v>
      </c>
      <c r="J114" s="10">
        <f t="shared" si="5"/>
        <v>100</v>
      </c>
      <c r="K114" s="7">
        <v>0</v>
      </c>
      <c r="L114" s="11">
        <f t="shared" si="8"/>
        <v>0</v>
      </c>
      <c r="M114" s="14">
        <v>0</v>
      </c>
      <c r="N114" s="7">
        <v>0</v>
      </c>
    </row>
    <row r="115" spans="1:16" s="12" customFormat="1" ht="47.25" hidden="1" x14ac:dyDescent="0.25">
      <c r="A115" s="7" t="s">
        <v>222</v>
      </c>
      <c r="B115" s="7" t="s">
        <v>152</v>
      </c>
      <c r="C115" s="7" t="s">
        <v>35</v>
      </c>
      <c r="D115" s="8">
        <v>4032</v>
      </c>
      <c r="E115" s="25" t="s">
        <v>195</v>
      </c>
      <c r="F115" s="7" t="s">
        <v>22</v>
      </c>
      <c r="G115" s="7">
        <v>0</v>
      </c>
      <c r="H115" s="9">
        <v>1</v>
      </c>
      <c r="I115" s="7">
        <v>1</v>
      </c>
      <c r="J115" s="10">
        <f t="shared" si="5"/>
        <v>100</v>
      </c>
      <c r="K115" s="7">
        <v>0</v>
      </c>
      <c r="L115" s="11">
        <f t="shared" si="8"/>
        <v>0</v>
      </c>
      <c r="M115" s="7">
        <v>1</v>
      </c>
      <c r="N115" s="7">
        <v>0</v>
      </c>
    </row>
    <row r="116" spans="1:16" s="12" customFormat="1" ht="47.25" hidden="1" x14ac:dyDescent="0.25">
      <c r="A116" s="7" t="s">
        <v>223</v>
      </c>
      <c r="B116" s="7" t="s">
        <v>19</v>
      </c>
      <c r="C116" s="7" t="s">
        <v>175</v>
      </c>
      <c r="D116" s="8">
        <v>73</v>
      </c>
      <c r="E116" s="5" t="s">
        <v>114</v>
      </c>
      <c r="F116" s="7" t="s">
        <v>22</v>
      </c>
      <c r="G116" s="7">
        <v>0</v>
      </c>
      <c r="H116" s="9">
        <f t="shared" ref="H116:H179" si="10">I116+K116</f>
        <v>1</v>
      </c>
      <c r="I116" s="7">
        <v>1</v>
      </c>
      <c r="J116" s="10">
        <f t="shared" si="5"/>
        <v>100</v>
      </c>
      <c r="K116" s="7">
        <v>0</v>
      </c>
      <c r="L116" s="11">
        <f t="shared" si="8"/>
        <v>0</v>
      </c>
      <c r="M116" s="7">
        <v>0</v>
      </c>
      <c r="N116" s="7">
        <v>0</v>
      </c>
    </row>
    <row r="117" spans="1:16" s="12" customFormat="1" ht="47.25" hidden="1" x14ac:dyDescent="0.25">
      <c r="A117" s="12" t="s">
        <v>224</v>
      </c>
      <c r="B117" s="12" t="s">
        <v>225</v>
      </c>
      <c r="C117" s="12" t="s">
        <v>226</v>
      </c>
      <c r="D117" s="8">
        <v>29751</v>
      </c>
      <c r="E117" s="5" t="s">
        <v>114</v>
      </c>
      <c r="F117" s="7" t="s">
        <v>22</v>
      </c>
      <c r="G117" s="7">
        <v>0</v>
      </c>
      <c r="H117" s="9">
        <f t="shared" si="10"/>
        <v>56</v>
      </c>
      <c r="I117" s="13">
        <v>56</v>
      </c>
      <c r="J117" s="10">
        <f t="shared" si="5"/>
        <v>100</v>
      </c>
      <c r="K117" s="7">
        <v>0</v>
      </c>
      <c r="L117" s="11">
        <f t="shared" si="8"/>
        <v>0</v>
      </c>
      <c r="M117" s="14">
        <v>1</v>
      </c>
      <c r="N117" s="7">
        <v>0</v>
      </c>
    </row>
    <row r="118" spans="1:16" s="12" customFormat="1" ht="47.25" hidden="1" x14ac:dyDescent="0.25">
      <c r="A118" s="12" t="s">
        <v>227</v>
      </c>
      <c r="B118" s="12" t="s">
        <v>110</v>
      </c>
      <c r="C118" s="12" t="s">
        <v>25</v>
      </c>
      <c r="D118" s="8">
        <v>12829</v>
      </c>
      <c r="E118" s="5" t="s">
        <v>114</v>
      </c>
      <c r="F118" s="7" t="s">
        <v>22</v>
      </c>
      <c r="G118" s="7">
        <v>0</v>
      </c>
      <c r="H118" s="9">
        <f t="shared" si="10"/>
        <v>234</v>
      </c>
      <c r="I118" s="13">
        <v>234</v>
      </c>
      <c r="J118" s="10">
        <f t="shared" si="5"/>
        <v>100</v>
      </c>
      <c r="K118" s="7">
        <v>0</v>
      </c>
      <c r="L118" s="11">
        <f t="shared" si="8"/>
        <v>0</v>
      </c>
      <c r="M118" s="14">
        <v>1</v>
      </c>
      <c r="N118" s="7">
        <v>0</v>
      </c>
    </row>
    <row r="119" spans="1:16" s="12" customFormat="1" ht="31.5" hidden="1" x14ac:dyDescent="0.25">
      <c r="A119" s="7" t="s">
        <v>228</v>
      </c>
      <c r="B119" s="7" t="s">
        <v>84</v>
      </c>
      <c r="C119" s="7" t="s">
        <v>67</v>
      </c>
      <c r="D119" s="8">
        <v>23261</v>
      </c>
      <c r="E119" s="5" t="s">
        <v>46</v>
      </c>
      <c r="F119" s="7" t="s">
        <v>22</v>
      </c>
      <c r="G119" s="7">
        <v>0</v>
      </c>
      <c r="H119" s="9">
        <f t="shared" si="10"/>
        <v>1</v>
      </c>
      <c r="I119" s="7">
        <v>1</v>
      </c>
      <c r="J119" s="10">
        <f t="shared" si="5"/>
        <v>100</v>
      </c>
      <c r="K119" s="7">
        <v>0</v>
      </c>
      <c r="L119" s="11">
        <f t="shared" si="8"/>
        <v>0</v>
      </c>
      <c r="M119" s="7">
        <v>0</v>
      </c>
      <c r="N119" s="7">
        <v>0</v>
      </c>
    </row>
    <row r="120" spans="1:16" s="12" customFormat="1" ht="47.25" hidden="1" x14ac:dyDescent="0.25">
      <c r="A120" s="12" t="s">
        <v>229</v>
      </c>
      <c r="B120" s="12" t="s">
        <v>45</v>
      </c>
      <c r="C120" s="12" t="s">
        <v>149</v>
      </c>
      <c r="D120" s="22">
        <v>15603</v>
      </c>
      <c r="E120" s="16" t="s">
        <v>52</v>
      </c>
      <c r="F120" s="7" t="s">
        <v>22</v>
      </c>
      <c r="G120" s="1">
        <v>0</v>
      </c>
      <c r="H120" s="9">
        <f t="shared" si="10"/>
        <v>1</v>
      </c>
      <c r="I120" s="1">
        <v>1</v>
      </c>
      <c r="J120" s="10">
        <f t="shared" si="5"/>
        <v>100</v>
      </c>
      <c r="K120" s="1">
        <v>0</v>
      </c>
      <c r="L120" s="11">
        <f t="shared" si="8"/>
        <v>0</v>
      </c>
      <c r="M120" s="1">
        <v>0</v>
      </c>
      <c r="N120" s="1">
        <v>0</v>
      </c>
      <c r="O120" s="1"/>
      <c r="P120" s="1"/>
    </row>
    <row r="121" spans="1:16" s="12" customFormat="1" ht="31.5" hidden="1" x14ac:dyDescent="0.25">
      <c r="A121" s="12" t="s">
        <v>230</v>
      </c>
      <c r="B121" s="12" t="s">
        <v>231</v>
      </c>
      <c r="C121" s="12" t="s">
        <v>81</v>
      </c>
      <c r="D121" s="8">
        <v>1747</v>
      </c>
      <c r="E121" s="5" t="s">
        <v>46</v>
      </c>
      <c r="F121" s="7" t="s">
        <v>22</v>
      </c>
      <c r="G121" s="7">
        <v>0</v>
      </c>
      <c r="H121" s="9">
        <f t="shared" si="10"/>
        <v>32</v>
      </c>
      <c r="I121" s="13">
        <v>32</v>
      </c>
      <c r="J121" s="10">
        <f t="shared" si="5"/>
        <v>100</v>
      </c>
      <c r="K121" s="7">
        <v>0</v>
      </c>
      <c r="L121" s="11">
        <f t="shared" si="8"/>
        <v>0</v>
      </c>
      <c r="M121" s="14">
        <v>2</v>
      </c>
      <c r="N121" s="7">
        <v>0</v>
      </c>
    </row>
    <row r="122" spans="1:16" s="12" customFormat="1" ht="31.5" x14ac:dyDescent="0.25">
      <c r="A122" s="7" t="s">
        <v>232</v>
      </c>
      <c r="B122" s="7" t="s">
        <v>120</v>
      </c>
      <c r="C122" s="7" t="s">
        <v>233</v>
      </c>
      <c r="D122" s="8">
        <v>13955</v>
      </c>
      <c r="E122" s="16" t="s">
        <v>82</v>
      </c>
      <c r="F122" s="7" t="s">
        <v>22</v>
      </c>
      <c r="G122" s="7">
        <v>0</v>
      </c>
      <c r="H122" s="9">
        <f t="shared" si="10"/>
        <v>1</v>
      </c>
      <c r="I122" s="7">
        <v>1</v>
      </c>
      <c r="J122" s="10">
        <f t="shared" si="5"/>
        <v>100</v>
      </c>
      <c r="K122" s="7">
        <v>0</v>
      </c>
      <c r="L122" s="11">
        <f t="shared" si="8"/>
        <v>0</v>
      </c>
      <c r="M122" s="7">
        <v>0</v>
      </c>
      <c r="N122" s="7">
        <v>0</v>
      </c>
    </row>
    <row r="123" spans="1:16" s="12" customFormat="1" ht="47.25" hidden="1" x14ac:dyDescent="0.25">
      <c r="A123" s="7" t="s">
        <v>234</v>
      </c>
      <c r="B123" s="7" t="s">
        <v>213</v>
      </c>
      <c r="C123" s="7" t="s">
        <v>235</v>
      </c>
      <c r="D123" s="8">
        <v>28739</v>
      </c>
      <c r="E123" s="5" t="str">
        <f>[1]Лист1!$H$3931</f>
        <v>Ассоциация саморегулируемая организация "Объединение кадастровых инженеров"</v>
      </c>
      <c r="F123" s="7" t="s">
        <v>22</v>
      </c>
      <c r="G123" s="7">
        <v>0</v>
      </c>
      <c r="H123" s="9">
        <f t="shared" si="10"/>
        <v>3</v>
      </c>
      <c r="I123" s="7">
        <v>3</v>
      </c>
      <c r="J123" s="10">
        <f t="shared" si="5"/>
        <v>100</v>
      </c>
      <c r="K123" s="7">
        <v>0</v>
      </c>
      <c r="L123" s="11">
        <f t="shared" si="8"/>
        <v>0</v>
      </c>
      <c r="M123" s="7">
        <v>0</v>
      </c>
      <c r="N123" s="7">
        <v>0</v>
      </c>
    </row>
    <row r="124" spans="1:16" s="12" customFormat="1" ht="31.5" hidden="1" x14ac:dyDescent="0.25">
      <c r="A124" s="7" t="s">
        <v>236</v>
      </c>
      <c r="B124" s="7" t="s">
        <v>187</v>
      </c>
      <c r="C124" s="7" t="s">
        <v>237</v>
      </c>
      <c r="D124" s="8">
        <v>14799</v>
      </c>
      <c r="E124" s="5" t="s">
        <v>46</v>
      </c>
      <c r="F124" s="7" t="s">
        <v>22</v>
      </c>
      <c r="G124" s="7">
        <v>0</v>
      </c>
      <c r="H124" s="9">
        <f t="shared" si="10"/>
        <v>1</v>
      </c>
      <c r="I124" s="7">
        <v>1</v>
      </c>
      <c r="J124" s="10">
        <f t="shared" si="5"/>
        <v>100</v>
      </c>
      <c r="K124" s="7">
        <v>0</v>
      </c>
      <c r="L124" s="11">
        <f t="shared" si="8"/>
        <v>0</v>
      </c>
      <c r="M124" s="7">
        <v>0</v>
      </c>
      <c r="N124" s="7">
        <v>0</v>
      </c>
    </row>
    <row r="125" spans="1:16" s="12" customFormat="1" ht="31.5" hidden="1" x14ac:dyDescent="0.25">
      <c r="A125" s="7" t="s">
        <v>238</v>
      </c>
      <c r="B125" s="7" t="s">
        <v>97</v>
      </c>
      <c r="C125" s="7" t="s">
        <v>171</v>
      </c>
      <c r="D125" s="8">
        <v>1741</v>
      </c>
      <c r="E125" s="5" t="s">
        <v>36</v>
      </c>
      <c r="F125" s="7" t="s">
        <v>22</v>
      </c>
      <c r="G125" s="7">
        <v>0</v>
      </c>
      <c r="H125" s="9">
        <f t="shared" si="10"/>
        <v>17</v>
      </c>
      <c r="I125" s="7">
        <v>17</v>
      </c>
      <c r="J125" s="10">
        <f t="shared" si="5"/>
        <v>100</v>
      </c>
      <c r="K125" s="7">
        <v>0</v>
      </c>
      <c r="L125" s="11">
        <f t="shared" si="8"/>
        <v>0</v>
      </c>
      <c r="M125" s="7">
        <v>2</v>
      </c>
      <c r="N125" s="7">
        <v>0</v>
      </c>
    </row>
    <row r="126" spans="1:16" s="12" customFormat="1" ht="31.5" hidden="1" x14ac:dyDescent="0.25">
      <c r="A126" s="12" t="s">
        <v>239</v>
      </c>
      <c r="B126" s="12" t="s">
        <v>240</v>
      </c>
      <c r="C126" s="12" t="s">
        <v>35</v>
      </c>
      <c r="D126" s="8">
        <v>26293</v>
      </c>
      <c r="E126" s="5" t="s">
        <v>46</v>
      </c>
      <c r="F126" s="7" t="s">
        <v>22</v>
      </c>
      <c r="G126" s="7">
        <v>0</v>
      </c>
      <c r="H126" s="9">
        <f t="shared" si="10"/>
        <v>231</v>
      </c>
      <c r="I126" s="13">
        <v>231</v>
      </c>
      <c r="J126" s="10">
        <f t="shared" si="5"/>
        <v>100</v>
      </c>
      <c r="K126" s="7">
        <v>0</v>
      </c>
      <c r="L126" s="11">
        <f t="shared" si="8"/>
        <v>0</v>
      </c>
      <c r="M126" s="14">
        <v>0</v>
      </c>
      <c r="N126" s="7">
        <v>0</v>
      </c>
    </row>
    <row r="127" spans="1:16" s="12" customFormat="1" ht="47.25" hidden="1" x14ac:dyDescent="0.25">
      <c r="A127" s="12" t="s">
        <v>241</v>
      </c>
      <c r="B127" s="12" t="s">
        <v>24</v>
      </c>
      <c r="C127" s="12" t="s">
        <v>242</v>
      </c>
      <c r="D127" s="8">
        <v>9556</v>
      </c>
      <c r="E127" s="5" t="s">
        <v>114</v>
      </c>
      <c r="F127" s="7" t="s">
        <v>22</v>
      </c>
      <c r="G127" s="7">
        <v>0</v>
      </c>
      <c r="H127" s="9">
        <f t="shared" si="10"/>
        <v>28</v>
      </c>
      <c r="I127" s="13">
        <v>28</v>
      </c>
      <c r="J127" s="10">
        <f t="shared" si="5"/>
        <v>100</v>
      </c>
      <c r="K127" s="7">
        <v>0</v>
      </c>
      <c r="L127" s="11">
        <f t="shared" si="8"/>
        <v>0</v>
      </c>
      <c r="M127" s="14">
        <v>0</v>
      </c>
      <c r="N127" s="7">
        <v>0</v>
      </c>
    </row>
    <row r="128" spans="1:16" s="12" customFormat="1" ht="31.5" hidden="1" x14ac:dyDescent="0.25">
      <c r="A128" s="7" t="s">
        <v>243</v>
      </c>
      <c r="B128" s="7" t="s">
        <v>38</v>
      </c>
      <c r="C128" s="7" t="s">
        <v>55</v>
      </c>
      <c r="D128" s="8">
        <v>22205</v>
      </c>
      <c r="E128" s="5" t="s">
        <v>36</v>
      </c>
      <c r="F128" s="7" t="s">
        <v>22</v>
      </c>
      <c r="G128" s="7">
        <v>0</v>
      </c>
      <c r="H128" s="9">
        <f t="shared" si="10"/>
        <v>2</v>
      </c>
      <c r="I128" s="7">
        <v>2</v>
      </c>
      <c r="J128" s="10">
        <f t="shared" si="5"/>
        <v>100</v>
      </c>
      <c r="K128" s="7">
        <v>0</v>
      </c>
      <c r="L128" s="11">
        <f t="shared" si="8"/>
        <v>0</v>
      </c>
      <c r="M128" s="7">
        <v>0</v>
      </c>
      <c r="N128" s="7">
        <v>0</v>
      </c>
    </row>
    <row r="129" spans="1:14" s="12" customFormat="1" ht="47.25" hidden="1" x14ac:dyDescent="0.25">
      <c r="A129" s="12" t="s">
        <v>244</v>
      </c>
      <c r="B129" s="12" t="s">
        <v>19</v>
      </c>
      <c r="C129" s="12" t="s">
        <v>226</v>
      </c>
      <c r="D129" s="8">
        <v>16805</v>
      </c>
      <c r="E129" s="5" t="s">
        <v>114</v>
      </c>
      <c r="F129" s="7" t="s">
        <v>22</v>
      </c>
      <c r="G129" s="7">
        <v>0</v>
      </c>
      <c r="H129" s="9">
        <f t="shared" si="10"/>
        <v>113</v>
      </c>
      <c r="I129" s="13">
        <v>113</v>
      </c>
      <c r="J129" s="10">
        <f t="shared" si="5"/>
        <v>100</v>
      </c>
      <c r="K129" s="7">
        <v>0</v>
      </c>
      <c r="L129" s="11">
        <f t="shared" si="8"/>
        <v>0</v>
      </c>
      <c r="M129" s="14">
        <v>1</v>
      </c>
      <c r="N129" s="7">
        <v>0</v>
      </c>
    </row>
    <row r="130" spans="1:14" s="12" customFormat="1" ht="31.5" hidden="1" x14ac:dyDescent="0.25">
      <c r="A130" s="7" t="s">
        <v>244</v>
      </c>
      <c r="B130" s="7" t="s">
        <v>24</v>
      </c>
      <c r="C130" s="7" t="s">
        <v>25</v>
      </c>
      <c r="D130" s="8">
        <v>7418</v>
      </c>
      <c r="E130" s="5" t="s">
        <v>46</v>
      </c>
      <c r="F130" s="7" t="s">
        <v>22</v>
      </c>
      <c r="G130" s="7">
        <v>0</v>
      </c>
      <c r="H130" s="9">
        <f t="shared" si="10"/>
        <v>9</v>
      </c>
      <c r="I130" s="7">
        <v>9</v>
      </c>
      <c r="J130" s="10">
        <f t="shared" si="5"/>
        <v>100</v>
      </c>
      <c r="K130" s="7">
        <v>0</v>
      </c>
      <c r="L130" s="11">
        <f t="shared" si="8"/>
        <v>0</v>
      </c>
      <c r="M130" s="7">
        <v>0</v>
      </c>
      <c r="N130" s="7">
        <v>0</v>
      </c>
    </row>
    <row r="131" spans="1:14" s="12" customFormat="1" ht="47.25" hidden="1" x14ac:dyDescent="0.25">
      <c r="A131" s="12" t="s">
        <v>245</v>
      </c>
      <c r="B131" s="12" t="s">
        <v>231</v>
      </c>
      <c r="C131" s="12" t="s">
        <v>35</v>
      </c>
      <c r="D131" s="8">
        <v>12275</v>
      </c>
      <c r="E131" s="5" t="s">
        <v>114</v>
      </c>
      <c r="F131" s="7" t="s">
        <v>22</v>
      </c>
      <c r="G131" s="7">
        <v>0</v>
      </c>
      <c r="H131" s="9">
        <f t="shared" si="10"/>
        <v>23</v>
      </c>
      <c r="I131" s="13">
        <v>23</v>
      </c>
      <c r="J131" s="10">
        <f t="shared" si="5"/>
        <v>100</v>
      </c>
      <c r="K131" s="7">
        <v>0</v>
      </c>
      <c r="L131" s="11">
        <f t="shared" si="8"/>
        <v>0</v>
      </c>
      <c r="M131" s="14">
        <v>1</v>
      </c>
      <c r="N131" s="7">
        <v>0</v>
      </c>
    </row>
    <row r="132" spans="1:14" s="12" customFormat="1" ht="47.25" hidden="1" x14ac:dyDescent="0.25">
      <c r="A132" s="12" t="s">
        <v>245</v>
      </c>
      <c r="B132" s="12" t="s">
        <v>240</v>
      </c>
      <c r="C132" s="12" t="s">
        <v>61</v>
      </c>
      <c r="D132" s="8">
        <v>28447</v>
      </c>
      <c r="E132" s="5" t="s">
        <v>114</v>
      </c>
      <c r="F132" s="7" t="s">
        <v>22</v>
      </c>
      <c r="G132" s="7">
        <v>0</v>
      </c>
      <c r="H132" s="9">
        <f t="shared" si="10"/>
        <v>216</v>
      </c>
      <c r="I132" s="13">
        <v>216</v>
      </c>
      <c r="J132" s="10">
        <f t="shared" si="5"/>
        <v>100</v>
      </c>
      <c r="K132" s="7">
        <v>0</v>
      </c>
      <c r="L132" s="11">
        <f t="shared" si="8"/>
        <v>0</v>
      </c>
      <c r="M132" s="14">
        <v>2</v>
      </c>
      <c r="N132" s="7">
        <v>0</v>
      </c>
    </row>
    <row r="133" spans="1:14" s="12" customFormat="1" ht="63" hidden="1" x14ac:dyDescent="0.25">
      <c r="A133" s="7" t="s">
        <v>246</v>
      </c>
      <c r="B133" s="7" t="s">
        <v>247</v>
      </c>
      <c r="C133" s="7" t="s">
        <v>43</v>
      </c>
      <c r="D133" s="8">
        <v>41</v>
      </c>
      <c r="E133" s="16" t="s">
        <v>21</v>
      </c>
      <c r="F133" s="7" t="s">
        <v>22</v>
      </c>
      <c r="G133" s="7">
        <v>0</v>
      </c>
      <c r="H133" s="9">
        <f t="shared" si="10"/>
        <v>1</v>
      </c>
      <c r="I133" s="7">
        <v>1</v>
      </c>
      <c r="J133" s="10">
        <f t="shared" si="5"/>
        <v>100</v>
      </c>
      <c r="K133" s="7">
        <v>0</v>
      </c>
      <c r="L133" s="11">
        <f t="shared" si="8"/>
        <v>0</v>
      </c>
      <c r="M133" s="7">
        <v>0</v>
      </c>
      <c r="N133" s="7">
        <v>0</v>
      </c>
    </row>
    <row r="134" spans="1:14" s="12" customFormat="1" ht="31.5" hidden="1" x14ac:dyDescent="0.25">
      <c r="A134" s="12" t="s">
        <v>248</v>
      </c>
      <c r="B134" s="12" t="s">
        <v>249</v>
      </c>
      <c r="C134" s="12" t="s">
        <v>55</v>
      </c>
      <c r="D134" s="8">
        <v>5116</v>
      </c>
      <c r="E134" s="5" t="s">
        <v>36</v>
      </c>
      <c r="F134" s="7" t="s">
        <v>22</v>
      </c>
      <c r="G134" s="7">
        <v>0</v>
      </c>
      <c r="H134" s="9">
        <f t="shared" si="10"/>
        <v>3</v>
      </c>
      <c r="I134" s="13">
        <v>3</v>
      </c>
      <c r="J134" s="10">
        <f t="shared" si="5"/>
        <v>100</v>
      </c>
      <c r="K134" s="7">
        <v>0</v>
      </c>
      <c r="L134" s="11">
        <f t="shared" si="8"/>
        <v>0</v>
      </c>
      <c r="M134" s="14">
        <v>0</v>
      </c>
      <c r="N134" s="7">
        <v>0</v>
      </c>
    </row>
    <row r="135" spans="1:14" s="12" customFormat="1" ht="31.5" hidden="1" x14ac:dyDescent="0.25">
      <c r="A135" s="12" t="s">
        <v>250</v>
      </c>
      <c r="B135" s="12" t="s">
        <v>24</v>
      </c>
      <c r="C135" s="12" t="s">
        <v>242</v>
      </c>
      <c r="D135" s="8">
        <v>37236</v>
      </c>
      <c r="E135" s="5" t="s">
        <v>46</v>
      </c>
      <c r="F135" s="7" t="s">
        <v>22</v>
      </c>
      <c r="G135" s="7">
        <v>0</v>
      </c>
      <c r="H135" s="9">
        <f t="shared" si="10"/>
        <v>57</v>
      </c>
      <c r="I135" s="13">
        <v>57</v>
      </c>
      <c r="J135" s="10">
        <f t="shared" ref="J135:J198" si="11">I135/H135*100</f>
        <v>100</v>
      </c>
      <c r="K135" s="7">
        <v>0</v>
      </c>
      <c r="L135" s="11">
        <f t="shared" si="8"/>
        <v>0</v>
      </c>
      <c r="M135" s="14">
        <v>0</v>
      </c>
      <c r="N135" s="7">
        <v>0</v>
      </c>
    </row>
    <row r="136" spans="1:14" s="12" customFormat="1" ht="31.5" x14ac:dyDescent="0.25">
      <c r="A136" s="12" t="s">
        <v>251</v>
      </c>
      <c r="B136" s="12" t="s">
        <v>168</v>
      </c>
      <c r="C136" s="12" t="s">
        <v>55</v>
      </c>
      <c r="D136" s="8">
        <v>33694</v>
      </c>
      <c r="E136" s="5" t="s">
        <v>82</v>
      </c>
      <c r="F136" s="7" t="s">
        <v>22</v>
      </c>
      <c r="G136" s="7">
        <v>0</v>
      </c>
      <c r="H136" s="9">
        <f t="shared" si="10"/>
        <v>177</v>
      </c>
      <c r="I136" s="13">
        <v>177</v>
      </c>
      <c r="J136" s="10">
        <f t="shared" si="11"/>
        <v>100</v>
      </c>
      <c r="K136" s="7">
        <v>0</v>
      </c>
      <c r="L136" s="11">
        <f t="shared" si="8"/>
        <v>0</v>
      </c>
      <c r="M136" s="14">
        <v>1</v>
      </c>
      <c r="N136" s="7">
        <v>0</v>
      </c>
    </row>
    <row r="137" spans="1:14" s="12" customFormat="1" ht="47.25" hidden="1" x14ac:dyDescent="0.25">
      <c r="A137" s="12" t="s">
        <v>251</v>
      </c>
      <c r="B137" s="12" t="s">
        <v>87</v>
      </c>
      <c r="C137" s="12" t="s">
        <v>252</v>
      </c>
      <c r="D137" s="8">
        <v>37234</v>
      </c>
      <c r="E137" s="5" t="s">
        <v>114</v>
      </c>
      <c r="F137" s="7" t="s">
        <v>22</v>
      </c>
      <c r="G137" s="7">
        <v>0</v>
      </c>
      <c r="H137" s="9">
        <f t="shared" si="10"/>
        <v>76</v>
      </c>
      <c r="I137" s="13">
        <v>76</v>
      </c>
      <c r="J137" s="10">
        <f t="shared" si="11"/>
        <v>100</v>
      </c>
      <c r="K137" s="7">
        <v>0</v>
      </c>
      <c r="L137" s="11">
        <f t="shared" si="8"/>
        <v>0</v>
      </c>
      <c r="M137" s="14">
        <v>1</v>
      </c>
      <c r="N137" s="7">
        <v>0</v>
      </c>
    </row>
    <row r="138" spans="1:14" s="12" customFormat="1" ht="47.25" hidden="1" x14ac:dyDescent="0.25">
      <c r="A138" s="7" t="s">
        <v>251</v>
      </c>
      <c r="B138" s="7" t="s">
        <v>38</v>
      </c>
      <c r="C138" s="7" t="s">
        <v>113</v>
      </c>
      <c r="D138" s="8">
        <v>8041</v>
      </c>
      <c r="E138" s="5" t="s">
        <v>114</v>
      </c>
      <c r="F138" s="7" t="s">
        <v>22</v>
      </c>
      <c r="G138" s="7">
        <v>0</v>
      </c>
      <c r="H138" s="9">
        <f t="shared" si="10"/>
        <v>6</v>
      </c>
      <c r="I138" s="7">
        <v>6</v>
      </c>
      <c r="J138" s="10">
        <f t="shared" si="11"/>
        <v>100</v>
      </c>
      <c r="K138" s="7">
        <v>0</v>
      </c>
      <c r="L138" s="11">
        <f t="shared" si="8"/>
        <v>0</v>
      </c>
      <c r="M138" s="7">
        <v>0</v>
      </c>
      <c r="N138" s="7">
        <v>0</v>
      </c>
    </row>
    <row r="139" spans="1:14" s="12" customFormat="1" ht="47.25" hidden="1" x14ac:dyDescent="0.25">
      <c r="A139" s="7" t="s">
        <v>253</v>
      </c>
      <c r="B139" s="7" t="s">
        <v>254</v>
      </c>
      <c r="C139" s="7" t="s">
        <v>192</v>
      </c>
      <c r="D139" s="8">
        <v>32057</v>
      </c>
      <c r="E139" s="5" t="s">
        <v>29</v>
      </c>
      <c r="F139" s="7" t="s">
        <v>22</v>
      </c>
      <c r="G139" s="7">
        <v>0</v>
      </c>
      <c r="H139" s="9">
        <f t="shared" si="10"/>
        <v>2</v>
      </c>
      <c r="I139" s="7">
        <v>2</v>
      </c>
      <c r="J139" s="10">
        <f t="shared" si="11"/>
        <v>100</v>
      </c>
      <c r="K139" s="7">
        <v>0</v>
      </c>
      <c r="L139" s="11">
        <f t="shared" si="8"/>
        <v>0</v>
      </c>
      <c r="M139" s="7">
        <v>0</v>
      </c>
      <c r="N139" s="7">
        <v>0</v>
      </c>
    </row>
    <row r="140" spans="1:14" s="12" customFormat="1" ht="31.5" hidden="1" x14ac:dyDescent="0.25">
      <c r="A140" s="12" t="s">
        <v>255</v>
      </c>
      <c r="B140" s="12" t="s">
        <v>38</v>
      </c>
      <c r="C140" s="12" t="s">
        <v>61</v>
      </c>
      <c r="D140" s="8">
        <v>12284</v>
      </c>
      <c r="E140" s="5" t="s">
        <v>46</v>
      </c>
      <c r="F140" s="7" t="s">
        <v>22</v>
      </c>
      <c r="G140" s="7">
        <v>0</v>
      </c>
      <c r="H140" s="9">
        <f t="shared" si="10"/>
        <v>12</v>
      </c>
      <c r="I140" s="13">
        <v>12</v>
      </c>
      <c r="J140" s="10">
        <f t="shared" si="11"/>
        <v>100</v>
      </c>
      <c r="K140" s="7">
        <v>0</v>
      </c>
      <c r="L140" s="11">
        <f t="shared" si="8"/>
        <v>0</v>
      </c>
      <c r="M140" s="14">
        <v>1</v>
      </c>
      <c r="N140" s="7">
        <v>0</v>
      </c>
    </row>
    <row r="141" spans="1:14" s="12" customFormat="1" ht="47.25" hidden="1" x14ac:dyDescent="0.25">
      <c r="A141" s="12" t="s">
        <v>256</v>
      </c>
      <c r="B141" s="12" t="s">
        <v>45</v>
      </c>
      <c r="C141" s="12" t="s">
        <v>81</v>
      </c>
      <c r="D141" s="8">
        <v>3751</v>
      </c>
      <c r="E141" s="5" t="s">
        <v>195</v>
      </c>
      <c r="F141" s="7" t="s">
        <v>22</v>
      </c>
      <c r="G141" s="7">
        <v>0</v>
      </c>
      <c r="H141" s="9">
        <f t="shared" si="10"/>
        <v>227</v>
      </c>
      <c r="I141" s="13">
        <v>227</v>
      </c>
      <c r="J141" s="10">
        <f t="shared" si="11"/>
        <v>100</v>
      </c>
      <c r="K141" s="7">
        <v>0</v>
      </c>
      <c r="L141" s="11">
        <f t="shared" si="8"/>
        <v>0</v>
      </c>
      <c r="M141" s="14">
        <v>1</v>
      </c>
      <c r="N141" s="7">
        <v>0</v>
      </c>
    </row>
    <row r="142" spans="1:14" s="12" customFormat="1" ht="31.5" hidden="1" x14ac:dyDescent="0.25">
      <c r="A142" s="12" t="s">
        <v>257</v>
      </c>
      <c r="B142" s="12" t="s">
        <v>168</v>
      </c>
      <c r="C142" s="12" t="s">
        <v>81</v>
      </c>
      <c r="D142" s="8">
        <v>23236</v>
      </c>
      <c r="E142" s="5" t="s">
        <v>46</v>
      </c>
      <c r="F142" s="7" t="s">
        <v>22</v>
      </c>
      <c r="G142" s="7">
        <v>0</v>
      </c>
      <c r="H142" s="9">
        <f t="shared" si="10"/>
        <v>36</v>
      </c>
      <c r="I142" s="13">
        <v>36</v>
      </c>
      <c r="J142" s="10">
        <f t="shared" si="11"/>
        <v>100</v>
      </c>
      <c r="K142" s="7">
        <v>0</v>
      </c>
      <c r="L142" s="11">
        <f t="shared" si="8"/>
        <v>0</v>
      </c>
      <c r="M142" s="14">
        <v>2</v>
      </c>
      <c r="N142" s="7">
        <v>0</v>
      </c>
    </row>
    <row r="143" spans="1:14" s="12" customFormat="1" ht="31.5" x14ac:dyDescent="0.25">
      <c r="A143" s="12" t="s">
        <v>258</v>
      </c>
      <c r="B143" s="12" t="s">
        <v>24</v>
      </c>
      <c r="C143" s="12" t="s">
        <v>58</v>
      </c>
      <c r="D143" s="8">
        <v>3238</v>
      </c>
      <c r="E143" s="5" t="s">
        <v>82</v>
      </c>
      <c r="F143" s="7" t="s">
        <v>22</v>
      </c>
      <c r="G143" s="7">
        <v>0</v>
      </c>
      <c r="H143" s="9">
        <f t="shared" si="10"/>
        <v>9</v>
      </c>
      <c r="I143" s="13">
        <v>9</v>
      </c>
      <c r="J143" s="10">
        <f t="shared" si="11"/>
        <v>100</v>
      </c>
      <c r="K143" s="7">
        <v>0</v>
      </c>
      <c r="L143" s="11">
        <f t="shared" si="8"/>
        <v>0</v>
      </c>
      <c r="M143" s="14">
        <v>0</v>
      </c>
      <c r="N143" s="7">
        <v>0</v>
      </c>
    </row>
    <row r="144" spans="1:14" s="12" customFormat="1" ht="47.25" hidden="1" x14ac:dyDescent="0.25">
      <c r="A144" s="12" t="s">
        <v>259</v>
      </c>
      <c r="B144" s="12" t="s">
        <v>260</v>
      </c>
      <c r="C144" s="12" t="s">
        <v>261</v>
      </c>
      <c r="D144" s="8">
        <v>36719</v>
      </c>
      <c r="E144" s="5" t="s">
        <v>114</v>
      </c>
      <c r="F144" s="7" t="s">
        <v>22</v>
      </c>
      <c r="G144" s="7">
        <v>0</v>
      </c>
      <c r="H144" s="9">
        <f t="shared" si="10"/>
        <v>78</v>
      </c>
      <c r="I144" s="13">
        <v>78</v>
      </c>
      <c r="J144" s="10">
        <f t="shared" si="11"/>
        <v>100</v>
      </c>
      <c r="K144" s="7">
        <v>0</v>
      </c>
      <c r="L144" s="11">
        <f t="shared" si="8"/>
        <v>0</v>
      </c>
      <c r="M144" s="14">
        <v>0</v>
      </c>
      <c r="N144" s="7">
        <v>0</v>
      </c>
    </row>
    <row r="145" spans="1:16" s="12" customFormat="1" ht="63" hidden="1" x14ac:dyDescent="0.25">
      <c r="A145" s="12" t="s">
        <v>262</v>
      </c>
      <c r="B145" s="12" t="s">
        <v>140</v>
      </c>
      <c r="C145" s="12" t="s">
        <v>144</v>
      </c>
      <c r="D145" s="8">
        <v>34465</v>
      </c>
      <c r="E145" s="5" t="s">
        <v>68</v>
      </c>
      <c r="F145" s="7" t="s">
        <v>22</v>
      </c>
      <c r="G145" s="7">
        <v>0</v>
      </c>
      <c r="H145" s="9">
        <f t="shared" si="10"/>
        <v>350</v>
      </c>
      <c r="I145" s="13">
        <v>350</v>
      </c>
      <c r="J145" s="10">
        <f t="shared" si="11"/>
        <v>100</v>
      </c>
      <c r="K145" s="7">
        <v>0</v>
      </c>
      <c r="L145" s="11">
        <f t="shared" si="8"/>
        <v>0</v>
      </c>
      <c r="M145" s="14">
        <v>0</v>
      </c>
      <c r="N145" s="7">
        <v>0</v>
      </c>
    </row>
    <row r="146" spans="1:16" s="12" customFormat="1" ht="47.25" hidden="1" x14ac:dyDescent="0.25">
      <c r="A146" s="12" t="s">
        <v>263</v>
      </c>
      <c r="B146" s="12" t="s">
        <v>180</v>
      </c>
      <c r="C146" s="12" t="s">
        <v>43</v>
      </c>
      <c r="D146" s="8">
        <v>29995</v>
      </c>
      <c r="E146" s="5" t="s">
        <v>114</v>
      </c>
      <c r="F146" s="7" t="s">
        <v>22</v>
      </c>
      <c r="G146" s="7">
        <v>0</v>
      </c>
      <c r="H146" s="9">
        <f t="shared" si="10"/>
        <v>247</v>
      </c>
      <c r="I146" s="13">
        <v>247</v>
      </c>
      <c r="J146" s="10">
        <f t="shared" si="11"/>
        <v>100</v>
      </c>
      <c r="K146" s="7">
        <v>0</v>
      </c>
      <c r="L146" s="11">
        <f t="shared" si="8"/>
        <v>0</v>
      </c>
      <c r="M146" s="14">
        <v>3</v>
      </c>
      <c r="N146" s="7">
        <v>0</v>
      </c>
    </row>
    <row r="147" spans="1:16" s="12" customFormat="1" ht="31.5" hidden="1" x14ac:dyDescent="0.25">
      <c r="A147" s="7" t="s">
        <v>264</v>
      </c>
      <c r="B147" s="7" t="s">
        <v>71</v>
      </c>
      <c r="C147" s="7" t="s">
        <v>242</v>
      </c>
      <c r="D147" s="8">
        <v>14599</v>
      </c>
      <c r="E147" s="5" t="s">
        <v>46</v>
      </c>
      <c r="F147" s="7" t="s">
        <v>22</v>
      </c>
      <c r="G147" s="7">
        <v>0</v>
      </c>
      <c r="H147" s="9">
        <f t="shared" si="10"/>
        <v>1</v>
      </c>
      <c r="I147" s="7">
        <v>1</v>
      </c>
      <c r="J147" s="10">
        <f t="shared" si="11"/>
        <v>100</v>
      </c>
      <c r="K147" s="7">
        <v>0</v>
      </c>
      <c r="L147" s="11">
        <f t="shared" si="8"/>
        <v>0</v>
      </c>
      <c r="M147" s="7">
        <v>0</v>
      </c>
      <c r="N147" s="7">
        <v>0</v>
      </c>
    </row>
    <row r="148" spans="1:16" s="12" customFormat="1" ht="31.5" hidden="1" x14ac:dyDescent="0.25">
      <c r="A148" s="7" t="s">
        <v>265</v>
      </c>
      <c r="B148" s="7" t="s">
        <v>54</v>
      </c>
      <c r="C148" s="7" t="s">
        <v>237</v>
      </c>
      <c r="D148" s="8">
        <v>39612</v>
      </c>
      <c r="E148" s="5" t="s">
        <v>36</v>
      </c>
      <c r="F148" s="7" t="s">
        <v>22</v>
      </c>
      <c r="G148" s="7">
        <v>0</v>
      </c>
      <c r="H148" s="9">
        <f t="shared" si="10"/>
        <v>16</v>
      </c>
      <c r="I148" s="7">
        <v>16</v>
      </c>
      <c r="J148" s="10">
        <f t="shared" si="11"/>
        <v>100</v>
      </c>
      <c r="K148" s="7">
        <v>0</v>
      </c>
      <c r="L148" s="11">
        <f t="shared" si="8"/>
        <v>0</v>
      </c>
      <c r="M148" s="7">
        <v>0</v>
      </c>
      <c r="N148" s="7">
        <v>0</v>
      </c>
    </row>
    <row r="149" spans="1:16" s="12" customFormat="1" ht="47.25" hidden="1" x14ac:dyDescent="0.25">
      <c r="A149" s="12" t="s">
        <v>266</v>
      </c>
      <c r="B149" s="12" t="s">
        <v>152</v>
      </c>
      <c r="C149" s="12" t="s">
        <v>149</v>
      </c>
      <c r="D149" s="8">
        <v>25980</v>
      </c>
      <c r="E149" s="5" t="s">
        <v>114</v>
      </c>
      <c r="F149" s="7" t="s">
        <v>22</v>
      </c>
      <c r="G149" s="7">
        <v>0</v>
      </c>
      <c r="H149" s="9">
        <f t="shared" si="10"/>
        <v>151</v>
      </c>
      <c r="I149" s="13">
        <v>151</v>
      </c>
      <c r="J149" s="10">
        <f t="shared" si="11"/>
        <v>100</v>
      </c>
      <c r="K149" s="7">
        <v>0</v>
      </c>
      <c r="L149" s="11">
        <f t="shared" si="8"/>
        <v>0</v>
      </c>
      <c r="M149" s="14">
        <v>2</v>
      </c>
      <c r="N149" s="7">
        <v>0</v>
      </c>
    </row>
    <row r="150" spans="1:16" s="12" customFormat="1" ht="31.5" hidden="1" x14ac:dyDescent="0.25">
      <c r="A150" s="12" t="s">
        <v>267</v>
      </c>
      <c r="B150" s="12" t="s">
        <v>213</v>
      </c>
      <c r="C150" s="12" t="s">
        <v>58</v>
      </c>
      <c r="D150" s="8">
        <v>19388</v>
      </c>
      <c r="E150" s="5" t="s">
        <v>46</v>
      </c>
      <c r="F150" s="7" t="s">
        <v>22</v>
      </c>
      <c r="G150" s="7">
        <v>0</v>
      </c>
      <c r="H150" s="9">
        <f t="shared" si="10"/>
        <v>161</v>
      </c>
      <c r="I150" s="13">
        <v>161</v>
      </c>
      <c r="J150" s="10">
        <f t="shared" si="11"/>
        <v>100</v>
      </c>
      <c r="K150" s="7">
        <v>0</v>
      </c>
      <c r="L150" s="11">
        <f t="shared" si="8"/>
        <v>0</v>
      </c>
      <c r="M150" s="14">
        <v>1</v>
      </c>
      <c r="N150" s="7">
        <v>0</v>
      </c>
    </row>
    <row r="151" spans="1:16" s="12" customFormat="1" ht="47.25" hidden="1" x14ac:dyDescent="0.25">
      <c r="A151" s="12" t="s">
        <v>268</v>
      </c>
      <c r="B151" s="12" t="s">
        <v>19</v>
      </c>
      <c r="C151" s="12" t="s">
        <v>20</v>
      </c>
      <c r="D151" s="8">
        <v>16258</v>
      </c>
      <c r="E151" s="5" t="s">
        <v>114</v>
      </c>
      <c r="F151" s="7" t="s">
        <v>22</v>
      </c>
      <c r="G151" s="7">
        <v>0</v>
      </c>
      <c r="H151" s="9">
        <f t="shared" si="10"/>
        <v>1</v>
      </c>
      <c r="I151" s="13">
        <v>1</v>
      </c>
      <c r="J151" s="10">
        <f t="shared" si="11"/>
        <v>100</v>
      </c>
      <c r="K151" s="7">
        <v>0</v>
      </c>
      <c r="L151" s="11">
        <f t="shared" si="8"/>
        <v>0</v>
      </c>
      <c r="M151" s="14">
        <v>0</v>
      </c>
      <c r="N151" s="7">
        <v>0</v>
      </c>
    </row>
    <row r="152" spans="1:16" s="12" customFormat="1" ht="31.5" hidden="1" x14ac:dyDescent="0.25">
      <c r="A152" s="12" t="s">
        <v>269</v>
      </c>
      <c r="B152" s="12" t="s">
        <v>152</v>
      </c>
      <c r="C152" s="12" t="s">
        <v>270</v>
      </c>
      <c r="D152" s="8">
        <v>28612</v>
      </c>
      <c r="E152" s="5" t="s">
        <v>36</v>
      </c>
      <c r="F152" s="7" t="s">
        <v>22</v>
      </c>
      <c r="G152" s="7">
        <v>0</v>
      </c>
      <c r="H152" s="9">
        <f t="shared" si="10"/>
        <v>164</v>
      </c>
      <c r="I152" s="13">
        <v>164</v>
      </c>
      <c r="J152" s="10">
        <f t="shared" si="11"/>
        <v>100</v>
      </c>
      <c r="K152" s="7">
        <v>0</v>
      </c>
      <c r="L152" s="11">
        <f t="shared" si="8"/>
        <v>0</v>
      </c>
      <c r="M152" s="14">
        <v>2</v>
      </c>
      <c r="N152" s="7">
        <v>0</v>
      </c>
    </row>
    <row r="153" spans="1:16" s="12" customFormat="1" ht="47.25" hidden="1" x14ac:dyDescent="0.25">
      <c r="A153" s="12" t="s">
        <v>271</v>
      </c>
      <c r="B153" s="12" t="s">
        <v>76</v>
      </c>
      <c r="C153" s="12" t="s">
        <v>121</v>
      </c>
      <c r="D153" s="8">
        <v>18148</v>
      </c>
      <c r="E153" s="5" t="s">
        <v>114</v>
      </c>
      <c r="F153" s="7" t="s">
        <v>22</v>
      </c>
      <c r="G153" s="7">
        <v>0</v>
      </c>
      <c r="H153" s="9">
        <f t="shared" si="10"/>
        <v>18</v>
      </c>
      <c r="I153" s="13">
        <v>18</v>
      </c>
      <c r="J153" s="10">
        <f t="shared" si="11"/>
        <v>100</v>
      </c>
      <c r="K153" s="7">
        <v>0</v>
      </c>
      <c r="L153" s="11">
        <f t="shared" si="8"/>
        <v>0</v>
      </c>
      <c r="M153" s="26">
        <v>0</v>
      </c>
      <c r="N153" s="7">
        <v>0</v>
      </c>
    </row>
    <row r="154" spans="1:16" s="12" customFormat="1" ht="47.25" hidden="1" x14ac:dyDescent="0.25">
      <c r="A154" s="7" t="s">
        <v>272</v>
      </c>
      <c r="B154" s="7" t="s">
        <v>273</v>
      </c>
      <c r="C154" s="7" t="s">
        <v>274</v>
      </c>
      <c r="D154" s="8">
        <v>29870</v>
      </c>
      <c r="E154" s="5" t="s">
        <v>275</v>
      </c>
      <c r="F154" s="7" t="s">
        <v>22</v>
      </c>
      <c r="G154" s="7">
        <v>0</v>
      </c>
      <c r="H154" s="9">
        <f t="shared" si="10"/>
        <v>2</v>
      </c>
      <c r="I154" s="7">
        <v>2</v>
      </c>
      <c r="J154" s="10">
        <f t="shared" si="11"/>
        <v>100</v>
      </c>
      <c r="K154" s="7">
        <v>0</v>
      </c>
      <c r="L154" s="11">
        <f t="shared" si="8"/>
        <v>0</v>
      </c>
      <c r="M154" s="7">
        <v>0</v>
      </c>
      <c r="N154" s="7">
        <v>0</v>
      </c>
    </row>
    <row r="155" spans="1:16" s="12" customFormat="1" ht="31.5" x14ac:dyDescent="0.25">
      <c r="A155" s="7" t="s">
        <v>276</v>
      </c>
      <c r="B155" s="7" t="s">
        <v>277</v>
      </c>
      <c r="C155" s="7" t="s">
        <v>43</v>
      </c>
      <c r="D155" s="8">
        <v>35695</v>
      </c>
      <c r="E155" s="16" t="s">
        <v>82</v>
      </c>
      <c r="F155" s="7" t="s">
        <v>22</v>
      </c>
      <c r="G155" s="7">
        <v>0</v>
      </c>
      <c r="H155" s="9">
        <f t="shared" si="10"/>
        <v>1</v>
      </c>
      <c r="I155" s="7">
        <v>1</v>
      </c>
      <c r="J155" s="10">
        <f t="shared" si="11"/>
        <v>100</v>
      </c>
      <c r="K155" s="7">
        <v>0</v>
      </c>
      <c r="L155" s="11">
        <f t="shared" si="8"/>
        <v>0</v>
      </c>
      <c r="M155" s="7">
        <v>0</v>
      </c>
      <c r="N155" s="7">
        <v>0</v>
      </c>
    </row>
    <row r="156" spans="1:16" s="12" customFormat="1" ht="47.25" hidden="1" x14ac:dyDescent="0.25">
      <c r="A156" s="12" t="s">
        <v>278</v>
      </c>
      <c r="B156" s="12" t="s">
        <v>110</v>
      </c>
      <c r="C156" s="12" t="s">
        <v>233</v>
      </c>
      <c r="D156" s="22">
        <v>35469</v>
      </c>
      <c r="E156" s="16" t="s">
        <v>52</v>
      </c>
      <c r="F156" s="7" t="s">
        <v>22</v>
      </c>
      <c r="G156" s="1">
        <v>0</v>
      </c>
      <c r="H156" s="9">
        <f t="shared" si="10"/>
        <v>2</v>
      </c>
      <c r="I156" s="1">
        <v>2</v>
      </c>
      <c r="J156" s="10">
        <f t="shared" si="11"/>
        <v>100</v>
      </c>
      <c r="K156" s="1">
        <v>0</v>
      </c>
      <c r="L156" s="11">
        <f t="shared" si="8"/>
        <v>0</v>
      </c>
      <c r="M156" s="1">
        <v>0</v>
      </c>
      <c r="N156" s="1">
        <v>0</v>
      </c>
      <c r="O156" s="1"/>
      <c r="P156" s="1"/>
    </row>
    <row r="157" spans="1:16" s="12" customFormat="1" ht="31.5" hidden="1" x14ac:dyDescent="0.25">
      <c r="A157" s="12" t="s">
        <v>279</v>
      </c>
      <c r="B157" s="12" t="s">
        <v>97</v>
      </c>
      <c r="C157" s="12" t="s">
        <v>67</v>
      </c>
      <c r="D157" s="8">
        <v>34378</v>
      </c>
      <c r="E157" s="5" t="s">
        <v>46</v>
      </c>
      <c r="F157" s="7" t="s">
        <v>22</v>
      </c>
      <c r="G157" s="7">
        <v>0</v>
      </c>
      <c r="H157" s="9">
        <f t="shared" si="10"/>
        <v>5</v>
      </c>
      <c r="I157" s="13">
        <v>5</v>
      </c>
      <c r="J157" s="10">
        <f t="shared" si="11"/>
        <v>100</v>
      </c>
      <c r="K157" s="7">
        <v>0</v>
      </c>
      <c r="L157" s="11">
        <f t="shared" ref="L157:L220" si="12">K157/H157*100</f>
        <v>0</v>
      </c>
      <c r="M157" s="14">
        <v>1</v>
      </c>
      <c r="N157" s="7">
        <v>0</v>
      </c>
    </row>
    <row r="158" spans="1:16" s="12" customFormat="1" ht="47.25" hidden="1" x14ac:dyDescent="0.25">
      <c r="A158" s="12" t="s">
        <v>280</v>
      </c>
      <c r="B158" s="12" t="s">
        <v>110</v>
      </c>
      <c r="C158" s="12" t="s">
        <v>281</v>
      </c>
      <c r="D158" s="8">
        <v>29999</v>
      </c>
      <c r="E158" s="5" t="s">
        <v>114</v>
      </c>
      <c r="F158" s="7" t="s">
        <v>22</v>
      </c>
      <c r="G158" s="7">
        <v>0</v>
      </c>
      <c r="H158" s="9">
        <f t="shared" si="10"/>
        <v>54</v>
      </c>
      <c r="I158" s="13">
        <v>54</v>
      </c>
      <c r="J158" s="10">
        <f t="shared" si="11"/>
        <v>100</v>
      </c>
      <c r="K158" s="7">
        <v>0</v>
      </c>
      <c r="L158" s="11">
        <f t="shared" si="12"/>
        <v>0</v>
      </c>
      <c r="M158" s="14">
        <v>2</v>
      </c>
      <c r="N158" s="7">
        <v>0</v>
      </c>
    </row>
    <row r="159" spans="1:16" s="12" customFormat="1" ht="63" hidden="1" x14ac:dyDescent="0.25">
      <c r="A159" s="7" t="s">
        <v>282</v>
      </c>
      <c r="B159" s="7" t="s">
        <v>84</v>
      </c>
      <c r="C159" s="7" t="s">
        <v>81</v>
      </c>
      <c r="D159" s="8">
        <v>25495</v>
      </c>
      <c r="E159" s="16" t="s">
        <v>21</v>
      </c>
      <c r="F159" s="7" t="s">
        <v>22</v>
      </c>
      <c r="G159" s="7">
        <v>0</v>
      </c>
      <c r="H159" s="9">
        <f t="shared" si="10"/>
        <v>1</v>
      </c>
      <c r="I159" s="7">
        <v>1</v>
      </c>
      <c r="J159" s="10">
        <f t="shared" si="11"/>
        <v>100</v>
      </c>
      <c r="K159" s="7">
        <v>0</v>
      </c>
      <c r="L159" s="11">
        <f t="shared" si="12"/>
        <v>0</v>
      </c>
      <c r="M159" s="7">
        <v>0</v>
      </c>
      <c r="N159" s="7">
        <v>0</v>
      </c>
    </row>
    <row r="160" spans="1:16" s="12" customFormat="1" ht="47.25" hidden="1" x14ac:dyDescent="0.25">
      <c r="A160" s="12" t="s">
        <v>283</v>
      </c>
      <c r="B160" s="12" t="s">
        <v>19</v>
      </c>
      <c r="C160" s="12" t="s">
        <v>284</v>
      </c>
      <c r="D160" s="8">
        <v>19517</v>
      </c>
      <c r="E160" s="5" t="s">
        <v>40</v>
      </c>
      <c r="F160" s="7" t="s">
        <v>22</v>
      </c>
      <c r="G160" s="7">
        <v>0</v>
      </c>
      <c r="H160" s="9">
        <f t="shared" si="10"/>
        <v>367</v>
      </c>
      <c r="I160" s="13">
        <v>367</v>
      </c>
      <c r="J160" s="10">
        <f t="shared" si="11"/>
        <v>100</v>
      </c>
      <c r="K160" s="7">
        <v>0</v>
      </c>
      <c r="L160" s="11">
        <f t="shared" si="12"/>
        <v>0</v>
      </c>
      <c r="M160" s="14">
        <v>5</v>
      </c>
      <c r="N160" s="7">
        <v>0</v>
      </c>
    </row>
    <row r="161" spans="1:14" s="12" customFormat="1" ht="47.25" hidden="1" x14ac:dyDescent="0.25">
      <c r="A161" s="7" t="s">
        <v>285</v>
      </c>
      <c r="B161" s="7" t="s">
        <v>42</v>
      </c>
      <c r="C161" s="7" t="s">
        <v>28</v>
      </c>
      <c r="D161" s="8">
        <v>23232</v>
      </c>
      <c r="E161" s="5" t="s">
        <v>52</v>
      </c>
      <c r="F161" s="7" t="s">
        <v>22</v>
      </c>
      <c r="G161" s="7">
        <v>0</v>
      </c>
      <c r="H161" s="9">
        <f t="shared" si="10"/>
        <v>19</v>
      </c>
      <c r="I161" s="7">
        <v>19</v>
      </c>
      <c r="J161" s="10">
        <f t="shared" si="11"/>
        <v>100</v>
      </c>
      <c r="K161" s="7">
        <v>0</v>
      </c>
      <c r="L161" s="11">
        <f t="shared" si="12"/>
        <v>0</v>
      </c>
      <c r="M161" s="7">
        <v>1</v>
      </c>
      <c r="N161" s="7">
        <v>0</v>
      </c>
    </row>
    <row r="162" spans="1:14" s="12" customFormat="1" ht="47.25" hidden="1" x14ac:dyDescent="0.25">
      <c r="A162" s="12" t="s">
        <v>286</v>
      </c>
      <c r="B162" s="12" t="s">
        <v>84</v>
      </c>
      <c r="C162" s="12" t="s">
        <v>189</v>
      </c>
      <c r="D162" s="8">
        <v>31580</v>
      </c>
      <c r="E162" s="5" t="s">
        <v>114</v>
      </c>
      <c r="F162" s="7" t="s">
        <v>22</v>
      </c>
      <c r="G162" s="7">
        <v>0</v>
      </c>
      <c r="H162" s="9">
        <f t="shared" si="10"/>
        <v>137</v>
      </c>
      <c r="I162" s="13">
        <v>137</v>
      </c>
      <c r="J162" s="10">
        <f t="shared" si="11"/>
        <v>100</v>
      </c>
      <c r="K162" s="7">
        <v>0</v>
      </c>
      <c r="L162" s="11">
        <f t="shared" si="12"/>
        <v>0</v>
      </c>
      <c r="M162" s="14">
        <v>3</v>
      </c>
      <c r="N162" s="7">
        <v>0</v>
      </c>
    </row>
    <row r="163" spans="1:14" s="12" customFormat="1" ht="47.25" hidden="1" x14ac:dyDescent="0.25">
      <c r="A163" s="12" t="s">
        <v>287</v>
      </c>
      <c r="B163" s="12" t="s">
        <v>24</v>
      </c>
      <c r="C163" s="12" t="s">
        <v>72</v>
      </c>
      <c r="D163" s="8">
        <v>13494</v>
      </c>
      <c r="E163" s="5" t="s">
        <v>52</v>
      </c>
      <c r="F163" s="7" t="s">
        <v>22</v>
      </c>
      <c r="G163" s="7">
        <v>0</v>
      </c>
      <c r="H163" s="9">
        <f t="shared" si="10"/>
        <v>170</v>
      </c>
      <c r="I163" s="13">
        <v>170</v>
      </c>
      <c r="J163" s="10">
        <f t="shared" si="11"/>
        <v>100</v>
      </c>
      <c r="K163" s="7">
        <v>0</v>
      </c>
      <c r="L163" s="11">
        <f t="shared" si="12"/>
        <v>0</v>
      </c>
      <c r="M163" s="14">
        <v>2</v>
      </c>
      <c r="N163" s="7">
        <v>0</v>
      </c>
    </row>
    <row r="164" spans="1:14" s="12" customFormat="1" ht="31.5" x14ac:dyDescent="0.25">
      <c r="A164" s="7" t="s">
        <v>288</v>
      </c>
      <c r="B164" s="7" t="s">
        <v>45</v>
      </c>
      <c r="C164" s="7" t="s">
        <v>35</v>
      </c>
      <c r="D164" s="8">
        <v>12036</v>
      </c>
      <c r="E164" s="16" t="s">
        <v>82</v>
      </c>
      <c r="F164" s="7" t="s">
        <v>22</v>
      </c>
      <c r="G164" s="7">
        <v>0</v>
      </c>
      <c r="H164" s="9">
        <f t="shared" si="10"/>
        <v>1</v>
      </c>
      <c r="I164" s="7">
        <v>1</v>
      </c>
      <c r="J164" s="10">
        <f t="shared" si="11"/>
        <v>100</v>
      </c>
      <c r="K164" s="7">
        <v>0</v>
      </c>
      <c r="L164" s="11">
        <f t="shared" si="12"/>
        <v>0</v>
      </c>
      <c r="M164" s="7">
        <v>0</v>
      </c>
      <c r="N164" s="7">
        <v>0</v>
      </c>
    </row>
    <row r="165" spans="1:14" s="12" customFormat="1" ht="31.5" hidden="1" x14ac:dyDescent="0.25">
      <c r="A165" s="12" t="s">
        <v>289</v>
      </c>
      <c r="B165" s="12" t="s">
        <v>290</v>
      </c>
      <c r="C165" s="12" t="s">
        <v>67</v>
      </c>
      <c r="D165" s="8">
        <v>1257</v>
      </c>
      <c r="E165" s="5" t="s">
        <v>46</v>
      </c>
      <c r="F165" s="7" t="s">
        <v>22</v>
      </c>
      <c r="G165" s="7">
        <v>0</v>
      </c>
      <c r="H165" s="9">
        <f t="shared" si="10"/>
        <v>220</v>
      </c>
      <c r="I165" s="13">
        <v>220</v>
      </c>
      <c r="J165" s="10">
        <f t="shared" si="11"/>
        <v>100</v>
      </c>
      <c r="K165" s="7">
        <v>0</v>
      </c>
      <c r="L165" s="11">
        <f t="shared" si="12"/>
        <v>0</v>
      </c>
      <c r="M165" s="14">
        <v>1</v>
      </c>
      <c r="N165" s="7">
        <v>0</v>
      </c>
    </row>
    <row r="166" spans="1:14" s="12" customFormat="1" ht="31.5" hidden="1" x14ac:dyDescent="0.25">
      <c r="A166" s="12" t="s">
        <v>291</v>
      </c>
      <c r="B166" s="12" t="s">
        <v>74</v>
      </c>
      <c r="C166" s="12" t="s">
        <v>55</v>
      </c>
      <c r="D166" s="8">
        <v>1653</v>
      </c>
      <c r="E166" s="5" t="s">
        <v>46</v>
      </c>
      <c r="F166" s="7" t="s">
        <v>22</v>
      </c>
      <c r="G166" s="7">
        <v>0</v>
      </c>
      <c r="H166" s="9">
        <f t="shared" si="10"/>
        <v>28</v>
      </c>
      <c r="I166" s="13">
        <v>28</v>
      </c>
      <c r="J166" s="10">
        <f t="shared" si="11"/>
        <v>100</v>
      </c>
      <c r="K166" s="7">
        <v>0</v>
      </c>
      <c r="L166" s="11">
        <f t="shared" si="12"/>
        <v>0</v>
      </c>
      <c r="M166" s="14">
        <v>1</v>
      </c>
      <c r="N166" s="7">
        <v>0</v>
      </c>
    </row>
    <row r="167" spans="1:14" s="12" customFormat="1" ht="31.5" hidden="1" x14ac:dyDescent="0.25">
      <c r="A167" s="7" t="s">
        <v>292</v>
      </c>
      <c r="B167" s="7" t="s">
        <v>97</v>
      </c>
      <c r="C167" s="7" t="s">
        <v>61</v>
      </c>
      <c r="D167" s="8">
        <v>12831</v>
      </c>
      <c r="E167" s="5" t="s">
        <v>46</v>
      </c>
      <c r="F167" s="7" t="s">
        <v>22</v>
      </c>
      <c r="G167" s="7">
        <v>0</v>
      </c>
      <c r="H167" s="9">
        <f t="shared" si="10"/>
        <v>20</v>
      </c>
      <c r="I167" s="7">
        <v>20</v>
      </c>
      <c r="J167" s="10">
        <f t="shared" si="11"/>
        <v>100</v>
      </c>
      <c r="K167" s="7">
        <v>0</v>
      </c>
      <c r="L167" s="11">
        <f t="shared" si="12"/>
        <v>0</v>
      </c>
      <c r="M167" s="7">
        <v>0</v>
      </c>
      <c r="N167" s="7">
        <v>0</v>
      </c>
    </row>
    <row r="168" spans="1:14" s="12" customFormat="1" ht="47.25" hidden="1" x14ac:dyDescent="0.25">
      <c r="A168" s="12" t="s">
        <v>293</v>
      </c>
      <c r="B168" s="12" t="s">
        <v>110</v>
      </c>
      <c r="C168" s="12" t="s">
        <v>48</v>
      </c>
      <c r="D168" s="8">
        <v>16906</v>
      </c>
      <c r="E168" s="5" t="s">
        <v>52</v>
      </c>
      <c r="F168" s="7" t="s">
        <v>22</v>
      </c>
      <c r="G168" s="7">
        <v>0</v>
      </c>
      <c r="H168" s="9">
        <f t="shared" si="10"/>
        <v>8</v>
      </c>
      <c r="I168" s="13">
        <v>8</v>
      </c>
      <c r="J168" s="10">
        <f t="shared" si="11"/>
        <v>100</v>
      </c>
      <c r="K168" s="7">
        <v>0</v>
      </c>
      <c r="L168" s="11">
        <f t="shared" si="12"/>
        <v>0</v>
      </c>
      <c r="M168" s="14">
        <v>0</v>
      </c>
      <c r="N168" s="7">
        <v>0</v>
      </c>
    </row>
    <row r="169" spans="1:14" s="12" customFormat="1" ht="47.25" hidden="1" x14ac:dyDescent="0.25">
      <c r="A169" s="12" t="s">
        <v>294</v>
      </c>
      <c r="B169" s="12" t="s">
        <v>89</v>
      </c>
      <c r="C169" s="12" t="s">
        <v>72</v>
      </c>
      <c r="D169" s="8">
        <v>11643</v>
      </c>
      <c r="E169" s="5" t="s">
        <v>114</v>
      </c>
      <c r="F169" s="7" t="s">
        <v>22</v>
      </c>
      <c r="G169" s="7">
        <v>0</v>
      </c>
      <c r="H169" s="9">
        <f t="shared" si="10"/>
        <v>146</v>
      </c>
      <c r="I169" s="13">
        <v>146</v>
      </c>
      <c r="J169" s="10">
        <f t="shared" si="11"/>
        <v>100</v>
      </c>
      <c r="K169" s="7">
        <v>0</v>
      </c>
      <c r="L169" s="11">
        <f t="shared" si="12"/>
        <v>0</v>
      </c>
      <c r="M169" s="14">
        <v>4</v>
      </c>
      <c r="N169" s="7">
        <v>0</v>
      </c>
    </row>
    <row r="170" spans="1:14" s="12" customFormat="1" ht="47.25" hidden="1" x14ac:dyDescent="0.25">
      <c r="A170" s="7" t="s">
        <v>295</v>
      </c>
      <c r="B170" s="7" t="s">
        <v>296</v>
      </c>
      <c r="C170" s="7" t="s">
        <v>118</v>
      </c>
      <c r="D170" s="8">
        <v>38103</v>
      </c>
      <c r="E170" s="16" t="s">
        <v>40</v>
      </c>
      <c r="F170" s="7" t="s">
        <v>22</v>
      </c>
      <c r="G170" s="7">
        <v>0</v>
      </c>
      <c r="H170" s="9">
        <f t="shared" si="10"/>
        <v>1</v>
      </c>
      <c r="I170" s="7">
        <v>1</v>
      </c>
      <c r="J170" s="10">
        <f t="shared" si="11"/>
        <v>100</v>
      </c>
      <c r="K170" s="7">
        <v>0</v>
      </c>
      <c r="L170" s="11">
        <f t="shared" si="12"/>
        <v>0</v>
      </c>
      <c r="M170" s="7">
        <v>0</v>
      </c>
      <c r="N170" s="7">
        <v>0</v>
      </c>
    </row>
    <row r="171" spans="1:14" s="12" customFormat="1" ht="31.5" hidden="1" x14ac:dyDescent="0.25">
      <c r="A171" s="12" t="s">
        <v>297</v>
      </c>
      <c r="B171" s="12" t="s">
        <v>298</v>
      </c>
      <c r="C171" s="12" t="s">
        <v>61</v>
      </c>
      <c r="D171" s="8">
        <v>1192</v>
      </c>
      <c r="E171" s="5" t="s">
        <v>46</v>
      </c>
      <c r="F171" s="7" t="s">
        <v>22</v>
      </c>
      <c r="G171" s="7">
        <v>0</v>
      </c>
      <c r="H171" s="9">
        <f t="shared" si="10"/>
        <v>227</v>
      </c>
      <c r="I171" s="13">
        <v>227</v>
      </c>
      <c r="J171" s="10">
        <f t="shared" si="11"/>
        <v>100</v>
      </c>
      <c r="K171" s="7">
        <v>0</v>
      </c>
      <c r="L171" s="11">
        <f t="shared" si="12"/>
        <v>0</v>
      </c>
      <c r="M171" s="14">
        <v>0</v>
      </c>
      <c r="N171" s="7">
        <v>0</v>
      </c>
    </row>
    <row r="172" spans="1:14" s="12" customFormat="1" ht="47.25" hidden="1" x14ac:dyDescent="0.25">
      <c r="A172" s="12" t="s">
        <v>299</v>
      </c>
      <c r="B172" s="12" t="s">
        <v>84</v>
      </c>
      <c r="C172" s="12" t="s">
        <v>61</v>
      </c>
      <c r="D172" s="8">
        <v>25875</v>
      </c>
      <c r="E172" s="5" t="s">
        <v>114</v>
      </c>
      <c r="F172" s="7" t="s">
        <v>22</v>
      </c>
      <c r="G172" s="7">
        <v>0</v>
      </c>
      <c r="H172" s="9">
        <f t="shared" si="10"/>
        <v>107</v>
      </c>
      <c r="I172" s="13">
        <v>107</v>
      </c>
      <c r="J172" s="10">
        <f t="shared" si="11"/>
        <v>100</v>
      </c>
      <c r="K172" s="7">
        <v>0</v>
      </c>
      <c r="L172" s="11">
        <f t="shared" si="12"/>
        <v>0</v>
      </c>
      <c r="M172" s="14">
        <v>1</v>
      </c>
      <c r="N172" s="7">
        <v>0</v>
      </c>
    </row>
    <row r="173" spans="1:14" s="12" customFormat="1" ht="31.5" hidden="1" x14ac:dyDescent="0.25">
      <c r="A173" s="12" t="s">
        <v>300</v>
      </c>
      <c r="B173" s="12" t="s">
        <v>180</v>
      </c>
      <c r="C173" s="12" t="s">
        <v>226</v>
      </c>
      <c r="D173" s="8">
        <v>34365</v>
      </c>
      <c r="E173" s="5" t="s">
        <v>46</v>
      </c>
      <c r="F173" s="7" t="s">
        <v>22</v>
      </c>
      <c r="G173" s="7">
        <v>0</v>
      </c>
      <c r="H173" s="9">
        <f t="shared" si="10"/>
        <v>348</v>
      </c>
      <c r="I173" s="13">
        <v>348</v>
      </c>
      <c r="J173" s="10">
        <f t="shared" si="11"/>
        <v>100</v>
      </c>
      <c r="K173" s="7">
        <v>0</v>
      </c>
      <c r="L173" s="11">
        <f t="shared" si="12"/>
        <v>0</v>
      </c>
      <c r="M173" s="14">
        <v>3</v>
      </c>
      <c r="N173" s="7">
        <v>0</v>
      </c>
    </row>
    <row r="174" spans="1:14" s="12" customFormat="1" ht="31.5" hidden="1" x14ac:dyDescent="0.25">
      <c r="A174" s="12" t="s">
        <v>301</v>
      </c>
      <c r="B174" s="12" t="s">
        <v>87</v>
      </c>
      <c r="C174" s="12" t="s">
        <v>39</v>
      </c>
      <c r="D174" s="8">
        <v>2472</v>
      </c>
      <c r="E174" s="5" t="s">
        <v>46</v>
      </c>
      <c r="F174" s="7" t="s">
        <v>22</v>
      </c>
      <c r="G174" s="7">
        <v>0</v>
      </c>
      <c r="H174" s="9">
        <f t="shared" si="10"/>
        <v>82</v>
      </c>
      <c r="I174" s="13">
        <v>82</v>
      </c>
      <c r="J174" s="10">
        <f t="shared" si="11"/>
        <v>100</v>
      </c>
      <c r="K174" s="7">
        <v>0</v>
      </c>
      <c r="L174" s="11">
        <f t="shared" si="12"/>
        <v>0</v>
      </c>
      <c r="M174" s="14">
        <v>1</v>
      </c>
      <c r="N174" s="7">
        <v>0</v>
      </c>
    </row>
    <row r="175" spans="1:14" s="12" customFormat="1" ht="31.5" hidden="1" x14ac:dyDescent="0.25">
      <c r="A175" s="12" t="s">
        <v>302</v>
      </c>
      <c r="B175" s="12" t="s">
        <v>24</v>
      </c>
      <c r="C175" s="12" t="s">
        <v>90</v>
      </c>
      <c r="D175" s="8">
        <v>1185</v>
      </c>
      <c r="E175" s="5" t="s">
        <v>36</v>
      </c>
      <c r="F175" s="7" t="s">
        <v>22</v>
      </c>
      <c r="G175" s="7">
        <v>0</v>
      </c>
      <c r="H175" s="9">
        <f t="shared" si="10"/>
        <v>88</v>
      </c>
      <c r="I175" s="13">
        <v>88</v>
      </c>
      <c r="J175" s="10">
        <f t="shared" si="11"/>
        <v>100</v>
      </c>
      <c r="K175" s="7">
        <v>0</v>
      </c>
      <c r="L175" s="11">
        <f t="shared" si="12"/>
        <v>0</v>
      </c>
      <c r="M175" s="14">
        <v>0</v>
      </c>
      <c r="N175" s="7">
        <v>0</v>
      </c>
    </row>
    <row r="176" spans="1:14" s="12" customFormat="1" ht="47.25" hidden="1" x14ac:dyDescent="0.25">
      <c r="A176" s="12" t="s">
        <v>303</v>
      </c>
      <c r="B176" s="12" t="s">
        <v>24</v>
      </c>
      <c r="C176" s="12" t="s">
        <v>72</v>
      </c>
      <c r="D176" s="8">
        <v>23638</v>
      </c>
      <c r="E176" s="5" t="s">
        <v>52</v>
      </c>
      <c r="F176" s="7" t="s">
        <v>22</v>
      </c>
      <c r="G176" s="7">
        <v>0</v>
      </c>
      <c r="H176" s="9">
        <f t="shared" si="10"/>
        <v>25</v>
      </c>
      <c r="I176" s="13">
        <v>25</v>
      </c>
      <c r="J176" s="10">
        <f t="shared" si="11"/>
        <v>100</v>
      </c>
      <c r="K176" s="7">
        <v>0</v>
      </c>
      <c r="L176" s="11">
        <f t="shared" si="12"/>
        <v>0</v>
      </c>
      <c r="M176" s="14">
        <v>0</v>
      </c>
      <c r="N176" s="7">
        <v>0</v>
      </c>
    </row>
    <row r="177" spans="1:14" s="12" customFormat="1" ht="63" hidden="1" x14ac:dyDescent="0.25">
      <c r="A177" s="12" t="s">
        <v>304</v>
      </c>
      <c r="B177" s="12" t="s">
        <v>137</v>
      </c>
      <c r="C177" s="12" t="s">
        <v>106</v>
      </c>
      <c r="D177" s="8">
        <v>25575</v>
      </c>
      <c r="E177" s="5" t="s">
        <v>68</v>
      </c>
      <c r="F177" s="7" t="s">
        <v>22</v>
      </c>
      <c r="G177" s="7">
        <v>0</v>
      </c>
      <c r="H177" s="9">
        <f t="shared" si="10"/>
        <v>85</v>
      </c>
      <c r="I177" s="13">
        <v>85</v>
      </c>
      <c r="J177" s="10">
        <f t="shared" si="11"/>
        <v>100</v>
      </c>
      <c r="K177" s="7">
        <v>0</v>
      </c>
      <c r="L177" s="11">
        <f t="shared" si="12"/>
        <v>0</v>
      </c>
      <c r="M177" s="14">
        <v>0</v>
      </c>
      <c r="N177" s="7">
        <v>0</v>
      </c>
    </row>
    <row r="178" spans="1:14" s="12" customFormat="1" ht="47.25" hidden="1" x14ac:dyDescent="0.25">
      <c r="A178" s="7" t="s">
        <v>304</v>
      </c>
      <c r="B178" s="7" t="s">
        <v>74</v>
      </c>
      <c r="C178" s="7" t="s">
        <v>61</v>
      </c>
      <c r="D178" s="8">
        <v>34864</v>
      </c>
      <c r="E178" s="16" t="s">
        <v>52</v>
      </c>
      <c r="F178" s="7" t="s">
        <v>22</v>
      </c>
      <c r="G178" s="7">
        <v>0</v>
      </c>
      <c r="H178" s="9">
        <f t="shared" si="10"/>
        <v>1</v>
      </c>
      <c r="I178" s="7">
        <v>1</v>
      </c>
      <c r="J178" s="10">
        <f t="shared" si="11"/>
        <v>100</v>
      </c>
      <c r="K178" s="7">
        <v>0</v>
      </c>
      <c r="L178" s="11">
        <f t="shared" si="12"/>
        <v>0</v>
      </c>
      <c r="M178" s="7">
        <v>0</v>
      </c>
      <c r="N178" s="7">
        <v>0</v>
      </c>
    </row>
    <row r="179" spans="1:14" s="12" customFormat="1" ht="31.5" hidden="1" x14ac:dyDescent="0.25">
      <c r="A179" s="12" t="s">
        <v>305</v>
      </c>
      <c r="B179" s="12" t="s">
        <v>50</v>
      </c>
      <c r="C179" s="12" t="s">
        <v>25</v>
      </c>
      <c r="D179" s="8">
        <v>15864</v>
      </c>
      <c r="E179" s="5" t="s">
        <v>46</v>
      </c>
      <c r="F179" s="7" t="s">
        <v>22</v>
      </c>
      <c r="G179" s="7">
        <v>0</v>
      </c>
      <c r="H179" s="9">
        <f t="shared" si="10"/>
        <v>230</v>
      </c>
      <c r="I179" s="13">
        <v>230</v>
      </c>
      <c r="J179" s="10">
        <f t="shared" si="11"/>
        <v>100</v>
      </c>
      <c r="K179" s="7">
        <v>0</v>
      </c>
      <c r="L179" s="11">
        <f t="shared" si="12"/>
        <v>0</v>
      </c>
      <c r="M179" s="14">
        <v>1</v>
      </c>
      <c r="N179" s="7">
        <v>0</v>
      </c>
    </row>
    <row r="180" spans="1:14" s="12" customFormat="1" ht="31.5" hidden="1" x14ac:dyDescent="0.25">
      <c r="A180" s="12" t="s">
        <v>306</v>
      </c>
      <c r="B180" s="12" t="s">
        <v>213</v>
      </c>
      <c r="C180" s="12" t="s">
        <v>32</v>
      </c>
      <c r="D180" s="8">
        <v>24746</v>
      </c>
      <c r="E180" s="5" t="s">
        <v>46</v>
      </c>
      <c r="F180" s="7" t="s">
        <v>22</v>
      </c>
      <c r="G180" s="7">
        <v>0</v>
      </c>
      <c r="H180" s="9">
        <f t="shared" ref="H180:H220" si="13">I180+K180</f>
        <v>78</v>
      </c>
      <c r="I180" s="13">
        <v>78</v>
      </c>
      <c r="J180" s="10">
        <f t="shared" si="11"/>
        <v>100</v>
      </c>
      <c r="K180" s="7">
        <v>0</v>
      </c>
      <c r="L180" s="11">
        <f t="shared" si="12"/>
        <v>0</v>
      </c>
      <c r="M180" s="14">
        <v>12</v>
      </c>
      <c r="N180" s="7">
        <v>0</v>
      </c>
    </row>
    <row r="181" spans="1:14" s="12" customFormat="1" ht="47.25" hidden="1" x14ac:dyDescent="0.25">
      <c r="A181" s="12" t="s">
        <v>307</v>
      </c>
      <c r="B181" s="12" t="s">
        <v>308</v>
      </c>
      <c r="C181" s="12" t="s">
        <v>61</v>
      </c>
      <c r="D181" s="8">
        <v>5805</v>
      </c>
      <c r="E181" s="5" t="s">
        <v>114</v>
      </c>
      <c r="F181" s="7" t="s">
        <v>22</v>
      </c>
      <c r="G181" s="7">
        <v>0</v>
      </c>
      <c r="H181" s="9">
        <f t="shared" si="13"/>
        <v>126</v>
      </c>
      <c r="I181" s="13">
        <v>126</v>
      </c>
      <c r="J181" s="10">
        <f t="shared" si="11"/>
        <v>100</v>
      </c>
      <c r="K181" s="7">
        <v>0</v>
      </c>
      <c r="L181" s="11">
        <f t="shared" si="12"/>
        <v>0</v>
      </c>
      <c r="M181" s="14">
        <v>2</v>
      </c>
      <c r="N181" s="7">
        <v>0</v>
      </c>
    </row>
    <row r="182" spans="1:14" s="12" customFormat="1" ht="31.5" x14ac:dyDescent="0.25">
      <c r="A182" s="7" t="s">
        <v>309</v>
      </c>
      <c r="B182" s="7" t="s">
        <v>310</v>
      </c>
      <c r="C182" s="7" t="s">
        <v>67</v>
      </c>
      <c r="D182" s="8">
        <v>12278</v>
      </c>
      <c r="E182" s="5" t="s">
        <v>82</v>
      </c>
      <c r="F182" s="7" t="s">
        <v>22</v>
      </c>
      <c r="G182" s="7">
        <v>0</v>
      </c>
      <c r="H182" s="9">
        <f t="shared" si="13"/>
        <v>2</v>
      </c>
      <c r="I182" s="7">
        <v>2</v>
      </c>
      <c r="J182" s="10">
        <f t="shared" si="11"/>
        <v>100</v>
      </c>
      <c r="K182" s="7">
        <v>0</v>
      </c>
      <c r="L182" s="11">
        <f t="shared" si="12"/>
        <v>0</v>
      </c>
      <c r="M182" s="7">
        <v>0</v>
      </c>
      <c r="N182" s="7">
        <v>0</v>
      </c>
    </row>
    <row r="183" spans="1:14" s="12" customFormat="1" ht="47.25" hidden="1" x14ac:dyDescent="0.25">
      <c r="A183" s="7" t="s">
        <v>311</v>
      </c>
      <c r="B183" s="7" t="s">
        <v>87</v>
      </c>
      <c r="C183" s="7" t="s">
        <v>55</v>
      </c>
      <c r="D183" s="8">
        <v>36325</v>
      </c>
      <c r="E183" s="5" t="s">
        <v>312</v>
      </c>
      <c r="F183" s="7" t="s">
        <v>22</v>
      </c>
      <c r="G183" s="7">
        <v>0</v>
      </c>
      <c r="H183" s="9">
        <f t="shared" si="13"/>
        <v>2</v>
      </c>
      <c r="I183" s="7">
        <v>2</v>
      </c>
      <c r="J183" s="10">
        <f t="shared" si="11"/>
        <v>100</v>
      </c>
      <c r="K183" s="7">
        <v>0</v>
      </c>
      <c r="L183" s="11">
        <f t="shared" si="12"/>
        <v>0</v>
      </c>
      <c r="M183" s="7">
        <v>0</v>
      </c>
      <c r="N183" s="7">
        <v>0</v>
      </c>
    </row>
    <row r="184" spans="1:14" s="12" customFormat="1" ht="47.25" hidden="1" x14ac:dyDescent="0.25">
      <c r="A184" s="12" t="s">
        <v>313</v>
      </c>
      <c r="B184" s="12" t="s">
        <v>152</v>
      </c>
      <c r="C184" s="12" t="s">
        <v>55</v>
      </c>
      <c r="D184" s="8">
        <v>7378</v>
      </c>
      <c r="E184" s="5" t="s">
        <v>114</v>
      </c>
      <c r="F184" s="7" t="s">
        <v>22</v>
      </c>
      <c r="G184" s="7">
        <v>0</v>
      </c>
      <c r="H184" s="9">
        <f t="shared" si="13"/>
        <v>94</v>
      </c>
      <c r="I184" s="13">
        <v>94</v>
      </c>
      <c r="J184" s="10">
        <f t="shared" si="11"/>
        <v>100</v>
      </c>
      <c r="K184" s="7">
        <v>0</v>
      </c>
      <c r="L184" s="11">
        <f t="shared" si="12"/>
        <v>0</v>
      </c>
      <c r="M184" s="14">
        <v>1</v>
      </c>
      <c r="N184" s="7">
        <v>0</v>
      </c>
    </row>
    <row r="185" spans="1:14" s="12" customFormat="1" ht="47.25" hidden="1" x14ac:dyDescent="0.25">
      <c r="A185" s="12" t="s">
        <v>314</v>
      </c>
      <c r="B185" s="12" t="s">
        <v>180</v>
      </c>
      <c r="C185" s="12" t="s">
        <v>58</v>
      </c>
      <c r="D185" s="8">
        <v>13764</v>
      </c>
      <c r="E185" s="5" t="s">
        <v>52</v>
      </c>
      <c r="F185" s="7" t="s">
        <v>22</v>
      </c>
      <c r="G185" s="7">
        <v>0</v>
      </c>
      <c r="H185" s="9">
        <f t="shared" si="13"/>
        <v>66</v>
      </c>
      <c r="I185" s="13">
        <v>66</v>
      </c>
      <c r="J185" s="10">
        <f t="shared" si="11"/>
        <v>100</v>
      </c>
      <c r="K185" s="7">
        <v>0</v>
      </c>
      <c r="L185" s="11">
        <f t="shared" si="12"/>
        <v>0</v>
      </c>
      <c r="M185" s="14">
        <v>0</v>
      </c>
      <c r="N185" s="7">
        <v>0</v>
      </c>
    </row>
    <row r="186" spans="1:14" s="12" customFormat="1" ht="31.5" hidden="1" x14ac:dyDescent="0.25">
      <c r="A186" s="12" t="s">
        <v>315</v>
      </c>
      <c r="B186" s="12" t="s">
        <v>123</v>
      </c>
      <c r="C186" s="12" t="s">
        <v>182</v>
      </c>
      <c r="D186" s="8">
        <v>11657</v>
      </c>
      <c r="E186" s="5" t="s">
        <v>46</v>
      </c>
      <c r="F186" s="7" t="s">
        <v>22</v>
      </c>
      <c r="G186" s="7">
        <v>0</v>
      </c>
      <c r="H186" s="9">
        <f t="shared" si="13"/>
        <v>73</v>
      </c>
      <c r="I186" s="13">
        <v>73</v>
      </c>
      <c r="J186" s="10">
        <f t="shared" si="11"/>
        <v>100</v>
      </c>
      <c r="K186" s="7">
        <v>0</v>
      </c>
      <c r="L186" s="11">
        <f t="shared" si="12"/>
        <v>0</v>
      </c>
      <c r="M186" s="14">
        <v>1</v>
      </c>
      <c r="N186" s="7">
        <v>0</v>
      </c>
    </row>
    <row r="187" spans="1:14" s="12" customFormat="1" ht="47.25" hidden="1" x14ac:dyDescent="0.25">
      <c r="A187" s="7" t="s">
        <v>316</v>
      </c>
      <c r="B187" s="7" t="s">
        <v>140</v>
      </c>
      <c r="C187" s="7" t="s">
        <v>61</v>
      </c>
      <c r="D187" s="8">
        <v>30493</v>
      </c>
      <c r="E187" s="5" t="s">
        <v>114</v>
      </c>
      <c r="F187" s="7" t="s">
        <v>22</v>
      </c>
      <c r="G187" s="7">
        <v>0</v>
      </c>
      <c r="H187" s="9">
        <f t="shared" si="13"/>
        <v>7</v>
      </c>
      <c r="I187" s="7">
        <v>7</v>
      </c>
      <c r="J187" s="10">
        <f t="shared" si="11"/>
        <v>100</v>
      </c>
      <c r="K187" s="7">
        <v>0</v>
      </c>
      <c r="L187" s="11">
        <f t="shared" si="12"/>
        <v>0</v>
      </c>
      <c r="M187" s="7">
        <v>0</v>
      </c>
      <c r="N187" s="7">
        <v>0</v>
      </c>
    </row>
    <row r="188" spans="1:14" s="12" customFormat="1" ht="31.5" x14ac:dyDescent="0.25">
      <c r="A188" s="12" t="s">
        <v>317</v>
      </c>
      <c r="B188" s="12" t="s">
        <v>42</v>
      </c>
      <c r="C188" s="12" t="s">
        <v>72</v>
      </c>
      <c r="D188" s="8">
        <v>15459</v>
      </c>
      <c r="E188" s="5" t="s">
        <v>82</v>
      </c>
      <c r="F188" s="7" t="s">
        <v>22</v>
      </c>
      <c r="G188" s="7">
        <v>0</v>
      </c>
      <c r="H188" s="9">
        <f t="shared" si="13"/>
        <v>8</v>
      </c>
      <c r="I188" s="13">
        <v>8</v>
      </c>
      <c r="J188" s="10">
        <f t="shared" si="11"/>
        <v>100</v>
      </c>
      <c r="K188" s="7">
        <v>0</v>
      </c>
      <c r="L188" s="11">
        <f t="shared" si="12"/>
        <v>0</v>
      </c>
      <c r="M188" s="14">
        <v>0</v>
      </c>
      <c r="N188" s="7">
        <v>0</v>
      </c>
    </row>
    <row r="189" spans="1:14" s="12" customFormat="1" ht="47.25" hidden="1" x14ac:dyDescent="0.25">
      <c r="A189" s="7" t="s">
        <v>318</v>
      </c>
      <c r="B189" s="7" t="s">
        <v>140</v>
      </c>
      <c r="C189" s="7" t="s">
        <v>61</v>
      </c>
      <c r="D189" s="8">
        <v>28575</v>
      </c>
      <c r="E189" s="5" t="s">
        <v>114</v>
      </c>
      <c r="F189" s="7" t="s">
        <v>22</v>
      </c>
      <c r="G189" s="7">
        <v>0</v>
      </c>
      <c r="H189" s="9">
        <f t="shared" si="13"/>
        <v>1</v>
      </c>
      <c r="I189" s="7">
        <v>1</v>
      </c>
      <c r="J189" s="10">
        <f t="shared" si="11"/>
        <v>100</v>
      </c>
      <c r="K189" s="7">
        <v>0</v>
      </c>
      <c r="L189" s="11">
        <f t="shared" si="12"/>
        <v>0</v>
      </c>
      <c r="M189" s="7">
        <v>0</v>
      </c>
      <c r="N189" s="7">
        <v>0</v>
      </c>
    </row>
    <row r="190" spans="1:14" s="12" customFormat="1" ht="47.25" hidden="1" x14ac:dyDescent="0.25">
      <c r="A190" s="7" t="s">
        <v>319</v>
      </c>
      <c r="B190" s="7" t="s">
        <v>320</v>
      </c>
      <c r="C190" s="7" t="s">
        <v>72</v>
      </c>
      <c r="D190" s="8">
        <v>6187</v>
      </c>
      <c r="E190" s="16" t="s">
        <v>195</v>
      </c>
      <c r="F190" s="7" t="s">
        <v>22</v>
      </c>
      <c r="G190" s="7">
        <v>0</v>
      </c>
      <c r="H190" s="9">
        <f t="shared" si="13"/>
        <v>25</v>
      </c>
      <c r="I190" s="7">
        <v>25</v>
      </c>
      <c r="J190" s="10">
        <f t="shared" si="11"/>
        <v>100</v>
      </c>
      <c r="K190" s="7">
        <v>0</v>
      </c>
      <c r="L190" s="11">
        <f t="shared" si="12"/>
        <v>0</v>
      </c>
      <c r="M190" s="7">
        <v>0</v>
      </c>
      <c r="N190" s="7">
        <v>0</v>
      </c>
    </row>
    <row r="191" spans="1:14" s="12" customFormat="1" ht="47.25" hidden="1" x14ac:dyDescent="0.25">
      <c r="A191" s="12" t="s">
        <v>321</v>
      </c>
      <c r="B191" s="12" t="s">
        <v>322</v>
      </c>
      <c r="C191" s="12" t="s">
        <v>106</v>
      </c>
      <c r="D191" s="8">
        <v>38732</v>
      </c>
      <c r="E191" s="5" t="s">
        <v>52</v>
      </c>
      <c r="F191" s="7" t="s">
        <v>22</v>
      </c>
      <c r="G191" s="7">
        <v>0</v>
      </c>
      <c r="H191" s="9">
        <f t="shared" si="13"/>
        <v>72</v>
      </c>
      <c r="I191" s="13">
        <v>72</v>
      </c>
      <c r="J191" s="10">
        <f t="shared" si="11"/>
        <v>100</v>
      </c>
      <c r="K191" s="7">
        <v>0</v>
      </c>
      <c r="L191" s="11">
        <f t="shared" si="12"/>
        <v>0</v>
      </c>
      <c r="M191" s="14">
        <v>1</v>
      </c>
      <c r="N191" s="7">
        <v>0</v>
      </c>
    </row>
    <row r="192" spans="1:14" s="12" customFormat="1" ht="31.5" x14ac:dyDescent="0.25">
      <c r="A192" s="12" t="s">
        <v>323</v>
      </c>
      <c r="B192" s="12" t="s">
        <v>140</v>
      </c>
      <c r="C192" s="12" t="s">
        <v>55</v>
      </c>
      <c r="D192" s="8">
        <v>3510</v>
      </c>
      <c r="E192" s="5" t="s">
        <v>82</v>
      </c>
      <c r="F192" s="7" t="s">
        <v>22</v>
      </c>
      <c r="G192" s="7">
        <v>0</v>
      </c>
      <c r="H192" s="9">
        <f t="shared" si="13"/>
        <v>190</v>
      </c>
      <c r="I192" s="13">
        <v>190</v>
      </c>
      <c r="J192" s="10">
        <f t="shared" si="11"/>
        <v>100</v>
      </c>
      <c r="K192" s="7">
        <v>0</v>
      </c>
      <c r="L192" s="11">
        <f t="shared" si="12"/>
        <v>0</v>
      </c>
      <c r="M192" s="14">
        <v>5</v>
      </c>
      <c r="N192" s="7">
        <v>0</v>
      </c>
    </row>
    <row r="193" spans="1:14" s="12" customFormat="1" ht="31.5" hidden="1" x14ac:dyDescent="0.25">
      <c r="A193" s="12" t="s">
        <v>324</v>
      </c>
      <c r="B193" s="12" t="s">
        <v>168</v>
      </c>
      <c r="C193" s="12" t="s">
        <v>99</v>
      </c>
      <c r="D193" s="8">
        <v>10307</v>
      </c>
      <c r="E193" s="5" t="s">
        <v>46</v>
      </c>
      <c r="F193" s="7" t="s">
        <v>22</v>
      </c>
      <c r="G193" s="7">
        <v>0</v>
      </c>
      <c r="H193" s="9">
        <f t="shared" si="13"/>
        <v>120</v>
      </c>
      <c r="I193" s="13">
        <v>120</v>
      </c>
      <c r="J193" s="10">
        <f t="shared" si="11"/>
        <v>100</v>
      </c>
      <c r="K193" s="7">
        <v>0</v>
      </c>
      <c r="L193" s="11">
        <f t="shared" si="12"/>
        <v>0</v>
      </c>
      <c r="M193" s="14">
        <v>0</v>
      </c>
      <c r="N193" s="7">
        <v>0</v>
      </c>
    </row>
    <row r="194" spans="1:14" s="12" customFormat="1" ht="47.25" hidden="1" x14ac:dyDescent="0.25">
      <c r="A194" s="12" t="s">
        <v>325</v>
      </c>
      <c r="B194" s="12" t="s">
        <v>174</v>
      </c>
      <c r="C194" s="12" t="s">
        <v>70</v>
      </c>
      <c r="D194" s="8">
        <v>5801</v>
      </c>
      <c r="E194" s="5" t="s">
        <v>114</v>
      </c>
      <c r="F194" s="7" t="s">
        <v>22</v>
      </c>
      <c r="G194" s="7">
        <v>0</v>
      </c>
      <c r="H194" s="9">
        <f t="shared" si="13"/>
        <v>59</v>
      </c>
      <c r="I194" s="13">
        <v>59</v>
      </c>
      <c r="J194" s="10">
        <f t="shared" si="11"/>
        <v>100</v>
      </c>
      <c r="K194" s="7">
        <v>0</v>
      </c>
      <c r="L194" s="11">
        <f t="shared" si="12"/>
        <v>0</v>
      </c>
      <c r="M194" s="14">
        <v>1</v>
      </c>
      <c r="N194" s="7">
        <v>0</v>
      </c>
    </row>
    <row r="195" spans="1:14" s="12" customFormat="1" ht="47.25" hidden="1" x14ac:dyDescent="0.25">
      <c r="A195" s="12" t="s">
        <v>326</v>
      </c>
      <c r="B195" s="12" t="s">
        <v>50</v>
      </c>
      <c r="C195" s="12" t="s">
        <v>28</v>
      </c>
      <c r="D195" s="8">
        <v>2498</v>
      </c>
      <c r="E195" s="5" t="s">
        <v>29</v>
      </c>
      <c r="F195" s="7" t="s">
        <v>22</v>
      </c>
      <c r="G195" s="7">
        <v>0</v>
      </c>
      <c r="H195" s="9">
        <f t="shared" si="13"/>
        <v>58</v>
      </c>
      <c r="I195" s="13">
        <v>58</v>
      </c>
      <c r="J195" s="10">
        <f t="shared" si="11"/>
        <v>100</v>
      </c>
      <c r="K195" s="7">
        <v>0</v>
      </c>
      <c r="L195" s="11">
        <f t="shared" si="12"/>
        <v>0</v>
      </c>
      <c r="M195" s="14">
        <v>1</v>
      </c>
      <c r="N195" s="7">
        <v>0</v>
      </c>
    </row>
    <row r="196" spans="1:14" s="12" customFormat="1" ht="31.5" hidden="1" x14ac:dyDescent="0.25">
      <c r="A196" s="7" t="s">
        <v>327</v>
      </c>
      <c r="B196" s="7" t="s">
        <v>84</v>
      </c>
      <c r="C196" s="7" t="s">
        <v>106</v>
      </c>
      <c r="D196" s="8">
        <v>5901</v>
      </c>
      <c r="E196" s="5" t="s">
        <v>46</v>
      </c>
      <c r="F196" s="7" t="s">
        <v>22</v>
      </c>
      <c r="G196" s="7">
        <v>0</v>
      </c>
      <c r="H196" s="9">
        <f t="shared" si="13"/>
        <v>6</v>
      </c>
      <c r="I196" s="7">
        <v>6</v>
      </c>
      <c r="J196" s="10">
        <f t="shared" si="11"/>
        <v>100</v>
      </c>
      <c r="K196" s="7">
        <v>0</v>
      </c>
      <c r="L196" s="11">
        <f t="shared" si="12"/>
        <v>0</v>
      </c>
      <c r="M196" s="7">
        <v>1</v>
      </c>
      <c r="N196" s="7">
        <v>0</v>
      </c>
    </row>
    <row r="197" spans="1:14" s="12" customFormat="1" ht="63" hidden="1" x14ac:dyDescent="0.25">
      <c r="A197" s="12" t="s">
        <v>328</v>
      </c>
      <c r="B197" s="12" t="s">
        <v>329</v>
      </c>
      <c r="C197" s="12" t="s">
        <v>177</v>
      </c>
      <c r="D197" s="8">
        <v>40168</v>
      </c>
      <c r="E197" s="5" t="s">
        <v>68</v>
      </c>
      <c r="F197" s="7" t="s">
        <v>22</v>
      </c>
      <c r="G197" s="7">
        <v>0</v>
      </c>
      <c r="H197" s="9">
        <f t="shared" si="13"/>
        <v>117</v>
      </c>
      <c r="I197" s="13">
        <v>117</v>
      </c>
      <c r="J197" s="10">
        <f t="shared" si="11"/>
        <v>100</v>
      </c>
      <c r="K197" s="7">
        <v>0</v>
      </c>
      <c r="L197" s="11">
        <f t="shared" si="12"/>
        <v>0</v>
      </c>
      <c r="M197" s="14">
        <v>1</v>
      </c>
      <c r="N197" s="7">
        <v>0</v>
      </c>
    </row>
    <row r="198" spans="1:14" s="12" customFormat="1" ht="47.25" hidden="1" x14ac:dyDescent="0.25">
      <c r="A198" s="7" t="s">
        <v>330</v>
      </c>
      <c r="B198" s="7" t="s">
        <v>97</v>
      </c>
      <c r="C198" s="7" t="s">
        <v>39</v>
      </c>
      <c r="D198" s="8">
        <v>25167</v>
      </c>
      <c r="E198" s="5" t="s">
        <v>40</v>
      </c>
      <c r="F198" s="7" t="s">
        <v>22</v>
      </c>
      <c r="G198" s="7">
        <v>0</v>
      </c>
      <c r="H198" s="9">
        <f t="shared" si="13"/>
        <v>1</v>
      </c>
      <c r="I198" s="7">
        <v>1</v>
      </c>
      <c r="J198" s="10">
        <f t="shared" si="11"/>
        <v>100</v>
      </c>
      <c r="K198" s="7">
        <v>0</v>
      </c>
      <c r="L198" s="11">
        <f t="shared" si="12"/>
        <v>0</v>
      </c>
      <c r="M198" s="7">
        <v>0</v>
      </c>
      <c r="N198" s="7">
        <v>0</v>
      </c>
    </row>
    <row r="199" spans="1:14" s="12" customFormat="1" ht="47.25" hidden="1" x14ac:dyDescent="0.25">
      <c r="A199" s="12" t="s">
        <v>331</v>
      </c>
      <c r="B199" s="12" t="s">
        <v>24</v>
      </c>
      <c r="C199" s="12" t="s">
        <v>25</v>
      </c>
      <c r="D199" s="8">
        <v>18970</v>
      </c>
      <c r="E199" s="5" t="s">
        <v>114</v>
      </c>
      <c r="F199" s="7" t="s">
        <v>22</v>
      </c>
      <c r="G199" s="7">
        <v>0</v>
      </c>
      <c r="H199" s="9">
        <f t="shared" si="13"/>
        <v>20</v>
      </c>
      <c r="I199" s="13">
        <v>20</v>
      </c>
      <c r="J199" s="10">
        <f t="shared" ref="J199:J262" si="14">I199/H199*100</f>
        <v>100</v>
      </c>
      <c r="K199" s="7">
        <v>0</v>
      </c>
      <c r="L199" s="11">
        <f t="shared" si="12"/>
        <v>0</v>
      </c>
      <c r="M199" s="14">
        <v>0</v>
      </c>
      <c r="N199" s="7">
        <v>0</v>
      </c>
    </row>
    <row r="200" spans="1:14" s="12" customFormat="1" ht="47.25" hidden="1" x14ac:dyDescent="0.25">
      <c r="A200" s="12" t="s">
        <v>332</v>
      </c>
      <c r="B200" s="12" t="s">
        <v>45</v>
      </c>
      <c r="C200" s="12" t="s">
        <v>113</v>
      </c>
      <c r="D200" s="8">
        <v>27034</v>
      </c>
      <c r="E200" s="5" t="s">
        <v>114</v>
      </c>
      <c r="F200" s="7" t="s">
        <v>22</v>
      </c>
      <c r="G200" s="7">
        <v>0</v>
      </c>
      <c r="H200" s="9">
        <f t="shared" si="13"/>
        <v>98</v>
      </c>
      <c r="I200" s="13">
        <v>98</v>
      </c>
      <c r="J200" s="10">
        <f t="shared" si="14"/>
        <v>100</v>
      </c>
      <c r="K200" s="7">
        <v>0</v>
      </c>
      <c r="L200" s="11">
        <f t="shared" si="12"/>
        <v>0</v>
      </c>
      <c r="M200" s="14">
        <v>1</v>
      </c>
      <c r="N200" s="7">
        <v>0</v>
      </c>
    </row>
    <row r="201" spans="1:14" s="12" customFormat="1" ht="31.5" hidden="1" x14ac:dyDescent="0.25">
      <c r="A201" s="12" t="s">
        <v>333</v>
      </c>
      <c r="B201" s="12" t="s">
        <v>168</v>
      </c>
      <c r="C201" s="12" t="s">
        <v>106</v>
      </c>
      <c r="D201" s="8">
        <v>31900</v>
      </c>
      <c r="E201" s="5" t="s">
        <v>46</v>
      </c>
      <c r="F201" s="7" t="s">
        <v>22</v>
      </c>
      <c r="G201" s="7">
        <v>0</v>
      </c>
      <c r="H201" s="9">
        <f t="shared" si="13"/>
        <v>242</v>
      </c>
      <c r="I201" s="13">
        <v>242</v>
      </c>
      <c r="J201" s="10">
        <f t="shared" si="14"/>
        <v>100</v>
      </c>
      <c r="K201" s="7">
        <v>0</v>
      </c>
      <c r="L201" s="11">
        <f t="shared" si="12"/>
        <v>0</v>
      </c>
      <c r="M201" s="14">
        <v>0</v>
      </c>
      <c r="N201" s="7">
        <v>0</v>
      </c>
    </row>
    <row r="202" spans="1:14" s="12" customFormat="1" ht="31.5" hidden="1" x14ac:dyDescent="0.25">
      <c r="A202" s="7" t="s">
        <v>334</v>
      </c>
      <c r="B202" s="7" t="s">
        <v>50</v>
      </c>
      <c r="C202" s="7" t="s">
        <v>48</v>
      </c>
      <c r="D202" s="8">
        <v>8034</v>
      </c>
      <c r="E202" s="5" t="s">
        <v>46</v>
      </c>
      <c r="F202" s="7" t="s">
        <v>22</v>
      </c>
      <c r="G202" s="7">
        <v>0</v>
      </c>
      <c r="H202" s="9">
        <f t="shared" si="13"/>
        <v>58</v>
      </c>
      <c r="I202" s="7">
        <v>58</v>
      </c>
      <c r="J202" s="10">
        <f t="shared" si="14"/>
        <v>100</v>
      </c>
      <c r="K202" s="7">
        <v>0</v>
      </c>
      <c r="L202" s="11">
        <f t="shared" si="12"/>
        <v>0</v>
      </c>
      <c r="M202" s="7">
        <v>0</v>
      </c>
      <c r="N202" s="7">
        <v>0</v>
      </c>
    </row>
    <row r="203" spans="1:14" s="12" customFormat="1" ht="47.25" hidden="1" x14ac:dyDescent="0.25">
      <c r="A203" s="7" t="s">
        <v>335</v>
      </c>
      <c r="B203" s="7" t="s">
        <v>38</v>
      </c>
      <c r="C203" s="7" t="s">
        <v>336</v>
      </c>
      <c r="D203" s="8">
        <v>36919</v>
      </c>
      <c r="E203" s="16" t="s">
        <v>312</v>
      </c>
      <c r="F203" s="7" t="s">
        <v>22</v>
      </c>
      <c r="G203" s="7">
        <v>0</v>
      </c>
      <c r="H203" s="9">
        <f t="shared" si="13"/>
        <v>1</v>
      </c>
      <c r="I203" s="7">
        <v>1</v>
      </c>
      <c r="J203" s="10">
        <f t="shared" si="14"/>
        <v>100</v>
      </c>
      <c r="K203" s="7">
        <v>0</v>
      </c>
      <c r="L203" s="11">
        <f t="shared" si="12"/>
        <v>0</v>
      </c>
      <c r="M203" s="7">
        <v>0</v>
      </c>
      <c r="N203" s="7">
        <v>0</v>
      </c>
    </row>
    <row r="204" spans="1:14" s="12" customFormat="1" ht="31.5" hidden="1" x14ac:dyDescent="0.25">
      <c r="A204" s="7" t="s">
        <v>337</v>
      </c>
      <c r="B204" s="7" t="s">
        <v>74</v>
      </c>
      <c r="C204" s="7" t="s">
        <v>61</v>
      </c>
      <c r="D204" s="8">
        <v>7424</v>
      </c>
      <c r="E204" s="5" t="s">
        <v>46</v>
      </c>
      <c r="F204" s="7" t="s">
        <v>22</v>
      </c>
      <c r="G204" s="7">
        <v>0</v>
      </c>
      <c r="H204" s="9">
        <f t="shared" si="13"/>
        <v>1</v>
      </c>
      <c r="I204" s="7">
        <v>1</v>
      </c>
      <c r="J204" s="10">
        <f t="shared" si="14"/>
        <v>100</v>
      </c>
      <c r="K204" s="7">
        <v>0</v>
      </c>
      <c r="L204" s="11">
        <f t="shared" si="12"/>
        <v>0</v>
      </c>
      <c r="M204" s="7">
        <v>0</v>
      </c>
      <c r="N204" s="7">
        <v>0</v>
      </c>
    </row>
    <row r="205" spans="1:14" s="12" customFormat="1" ht="31.5" hidden="1" x14ac:dyDescent="0.25">
      <c r="A205" s="12" t="s">
        <v>338</v>
      </c>
      <c r="B205" s="12" t="s">
        <v>87</v>
      </c>
      <c r="C205" s="12" t="s">
        <v>67</v>
      </c>
      <c r="D205" s="8">
        <v>1495</v>
      </c>
      <c r="E205" s="5" t="s">
        <v>46</v>
      </c>
      <c r="F205" s="7" t="s">
        <v>22</v>
      </c>
      <c r="G205" s="7">
        <v>0</v>
      </c>
      <c r="H205" s="9">
        <f t="shared" si="13"/>
        <v>112</v>
      </c>
      <c r="I205" s="13">
        <v>112</v>
      </c>
      <c r="J205" s="10">
        <f t="shared" si="14"/>
        <v>100</v>
      </c>
      <c r="K205" s="7">
        <v>0</v>
      </c>
      <c r="L205" s="11">
        <f t="shared" si="12"/>
        <v>0</v>
      </c>
      <c r="M205" s="14">
        <v>3</v>
      </c>
      <c r="N205" s="7">
        <v>0</v>
      </c>
    </row>
    <row r="206" spans="1:14" s="12" customFormat="1" ht="31.5" hidden="1" x14ac:dyDescent="0.25">
      <c r="A206" s="12" t="s">
        <v>339</v>
      </c>
      <c r="B206" s="12" t="s">
        <v>38</v>
      </c>
      <c r="C206" s="12" t="s">
        <v>144</v>
      </c>
      <c r="D206" s="8">
        <v>6206</v>
      </c>
      <c r="E206" s="5" t="s">
        <v>46</v>
      </c>
      <c r="F206" s="7" t="s">
        <v>22</v>
      </c>
      <c r="G206" s="7">
        <v>0</v>
      </c>
      <c r="H206" s="9">
        <f t="shared" si="13"/>
        <v>83</v>
      </c>
      <c r="I206" s="13">
        <v>83</v>
      </c>
      <c r="J206" s="10">
        <f t="shared" si="14"/>
        <v>100</v>
      </c>
      <c r="K206" s="7">
        <v>0</v>
      </c>
      <c r="L206" s="11">
        <f t="shared" si="12"/>
        <v>0</v>
      </c>
      <c r="M206" s="14">
        <v>0</v>
      </c>
      <c r="N206" s="7">
        <v>0</v>
      </c>
    </row>
    <row r="207" spans="1:14" s="12" customFormat="1" ht="47.25" hidden="1" x14ac:dyDescent="0.25">
      <c r="A207" s="12" t="s">
        <v>340</v>
      </c>
      <c r="B207" s="12" t="s">
        <v>231</v>
      </c>
      <c r="C207" s="12" t="s">
        <v>81</v>
      </c>
      <c r="D207" s="8">
        <v>16255</v>
      </c>
      <c r="E207" s="5" t="s">
        <v>114</v>
      </c>
      <c r="F207" s="7" t="s">
        <v>22</v>
      </c>
      <c r="G207" s="7">
        <v>0</v>
      </c>
      <c r="H207" s="9">
        <f t="shared" si="13"/>
        <v>65</v>
      </c>
      <c r="I207" s="13">
        <v>65</v>
      </c>
      <c r="J207" s="10">
        <f t="shared" si="14"/>
        <v>100</v>
      </c>
      <c r="K207" s="7">
        <v>0</v>
      </c>
      <c r="L207" s="11">
        <f t="shared" si="12"/>
        <v>0</v>
      </c>
      <c r="M207" s="14">
        <v>1</v>
      </c>
      <c r="N207" s="7">
        <v>0</v>
      </c>
    </row>
    <row r="208" spans="1:14" s="12" customFormat="1" ht="31.5" hidden="1" x14ac:dyDescent="0.25">
      <c r="A208" s="7" t="s">
        <v>341</v>
      </c>
      <c r="B208" s="7" t="s">
        <v>322</v>
      </c>
      <c r="C208" s="7" t="s">
        <v>342</v>
      </c>
      <c r="D208" s="8">
        <v>35732</v>
      </c>
      <c r="E208" s="5" t="s">
        <v>46</v>
      </c>
      <c r="F208" s="7" t="s">
        <v>22</v>
      </c>
      <c r="G208" s="7">
        <v>0</v>
      </c>
      <c r="H208" s="9">
        <f t="shared" si="13"/>
        <v>1</v>
      </c>
      <c r="I208" s="7">
        <v>1</v>
      </c>
      <c r="J208" s="10">
        <f t="shared" si="14"/>
        <v>100</v>
      </c>
      <c r="K208" s="7">
        <v>0</v>
      </c>
      <c r="L208" s="11">
        <f t="shared" si="12"/>
        <v>0</v>
      </c>
      <c r="M208" s="7">
        <v>0</v>
      </c>
      <c r="N208" s="7">
        <v>0</v>
      </c>
    </row>
    <row r="209" spans="1:16" s="12" customFormat="1" ht="31.5" hidden="1" x14ac:dyDescent="0.25">
      <c r="A209" s="12" t="s">
        <v>343</v>
      </c>
      <c r="B209" s="12" t="s">
        <v>84</v>
      </c>
      <c r="C209" s="12" t="s">
        <v>113</v>
      </c>
      <c r="D209" s="8">
        <v>16944</v>
      </c>
      <c r="E209" s="5" t="s">
        <v>36</v>
      </c>
      <c r="F209" s="7" t="s">
        <v>22</v>
      </c>
      <c r="G209" s="7">
        <v>0</v>
      </c>
      <c r="H209" s="9">
        <f t="shared" si="13"/>
        <v>320</v>
      </c>
      <c r="I209" s="13">
        <v>320</v>
      </c>
      <c r="J209" s="10">
        <f t="shared" si="14"/>
        <v>100</v>
      </c>
      <c r="K209" s="7">
        <v>0</v>
      </c>
      <c r="L209" s="11">
        <f t="shared" si="12"/>
        <v>0</v>
      </c>
      <c r="M209" s="14">
        <v>7</v>
      </c>
      <c r="N209" s="7">
        <v>0</v>
      </c>
    </row>
    <row r="210" spans="1:16" s="12" customFormat="1" ht="31.5" hidden="1" x14ac:dyDescent="0.25">
      <c r="A210" s="12" t="s">
        <v>344</v>
      </c>
      <c r="B210" s="12" t="s">
        <v>54</v>
      </c>
      <c r="C210" s="12" t="s">
        <v>141</v>
      </c>
      <c r="D210" s="8">
        <v>26794</v>
      </c>
      <c r="E210" s="5" t="s">
        <v>46</v>
      </c>
      <c r="F210" s="7" t="s">
        <v>22</v>
      </c>
      <c r="G210" s="7">
        <v>0</v>
      </c>
      <c r="H210" s="9">
        <f t="shared" si="13"/>
        <v>406</v>
      </c>
      <c r="I210" s="13">
        <v>404</v>
      </c>
      <c r="J210" s="10">
        <f t="shared" si="14"/>
        <v>99.50738916256158</v>
      </c>
      <c r="K210" s="7">
        <v>2</v>
      </c>
      <c r="L210" s="11">
        <f t="shared" si="12"/>
        <v>0.49261083743842365</v>
      </c>
      <c r="M210" s="14">
        <v>5</v>
      </c>
      <c r="N210" s="7">
        <v>0</v>
      </c>
    </row>
    <row r="211" spans="1:16" s="12" customFormat="1" ht="47.25" hidden="1" x14ac:dyDescent="0.25">
      <c r="A211" s="12" t="s">
        <v>345</v>
      </c>
      <c r="B211" s="12" t="s">
        <v>89</v>
      </c>
      <c r="C211" s="12" t="s">
        <v>58</v>
      </c>
      <c r="D211" s="8">
        <v>38718</v>
      </c>
      <c r="E211" s="5" t="s">
        <v>275</v>
      </c>
      <c r="F211" s="7" t="s">
        <v>22</v>
      </c>
      <c r="G211" s="7">
        <v>0</v>
      </c>
      <c r="H211" s="9">
        <f t="shared" si="13"/>
        <v>1</v>
      </c>
      <c r="I211" s="13">
        <v>1</v>
      </c>
      <c r="J211" s="10">
        <f t="shared" si="14"/>
        <v>100</v>
      </c>
      <c r="K211" s="7">
        <v>0</v>
      </c>
      <c r="L211" s="11">
        <f t="shared" si="12"/>
        <v>0</v>
      </c>
      <c r="M211" s="14">
        <v>0</v>
      </c>
      <c r="N211" s="7">
        <v>0</v>
      </c>
    </row>
    <row r="212" spans="1:16" s="12" customFormat="1" ht="47.25" hidden="1" x14ac:dyDescent="0.25">
      <c r="A212" s="12" t="s">
        <v>346</v>
      </c>
      <c r="B212" s="12" t="s">
        <v>42</v>
      </c>
      <c r="C212" s="12" t="s">
        <v>207</v>
      </c>
      <c r="D212" s="8">
        <v>7411</v>
      </c>
      <c r="E212" s="5" t="s">
        <v>114</v>
      </c>
      <c r="F212" s="7" t="s">
        <v>22</v>
      </c>
      <c r="G212" s="7">
        <v>0</v>
      </c>
      <c r="H212" s="9">
        <f t="shared" si="13"/>
        <v>234</v>
      </c>
      <c r="I212" s="13">
        <v>234</v>
      </c>
      <c r="J212" s="10">
        <f t="shared" si="14"/>
        <v>100</v>
      </c>
      <c r="K212" s="7">
        <v>0</v>
      </c>
      <c r="L212" s="11">
        <f t="shared" si="12"/>
        <v>0</v>
      </c>
      <c r="M212" s="14">
        <v>1</v>
      </c>
      <c r="N212" s="7">
        <v>0</v>
      </c>
    </row>
    <row r="213" spans="1:16" s="12" customFormat="1" ht="31.5" hidden="1" x14ac:dyDescent="0.25">
      <c r="A213" s="12" t="s">
        <v>347</v>
      </c>
      <c r="B213" s="12" t="s">
        <v>110</v>
      </c>
      <c r="C213" s="12" t="s">
        <v>192</v>
      </c>
      <c r="D213" s="8">
        <v>21138</v>
      </c>
      <c r="E213" s="5" t="s">
        <v>46</v>
      </c>
      <c r="F213" s="7" t="s">
        <v>22</v>
      </c>
      <c r="G213" s="7">
        <v>0</v>
      </c>
      <c r="H213" s="9">
        <f t="shared" si="13"/>
        <v>243</v>
      </c>
      <c r="I213" s="13">
        <v>243</v>
      </c>
      <c r="J213" s="10">
        <f t="shared" si="14"/>
        <v>100</v>
      </c>
      <c r="K213" s="7">
        <v>0</v>
      </c>
      <c r="L213" s="11">
        <f t="shared" si="12"/>
        <v>0</v>
      </c>
      <c r="M213" s="14">
        <v>2</v>
      </c>
      <c r="N213" s="7">
        <v>0</v>
      </c>
    </row>
    <row r="214" spans="1:16" s="12" customFormat="1" ht="47.25" hidden="1" x14ac:dyDescent="0.25">
      <c r="A214" s="7" t="s">
        <v>348</v>
      </c>
      <c r="B214" s="7" t="s">
        <v>110</v>
      </c>
      <c r="C214" s="7" t="s">
        <v>121</v>
      </c>
      <c r="D214" s="8">
        <v>3507</v>
      </c>
      <c r="E214" s="5" t="s">
        <v>52</v>
      </c>
      <c r="F214" s="7" t="s">
        <v>22</v>
      </c>
      <c r="G214" s="7">
        <v>0</v>
      </c>
      <c r="H214" s="9">
        <f t="shared" si="13"/>
        <v>6</v>
      </c>
      <c r="I214" s="7">
        <v>6</v>
      </c>
      <c r="J214" s="10">
        <f t="shared" si="14"/>
        <v>100</v>
      </c>
      <c r="K214" s="7">
        <v>0</v>
      </c>
      <c r="L214" s="11">
        <f t="shared" si="12"/>
        <v>0</v>
      </c>
      <c r="M214" s="7">
        <v>0</v>
      </c>
      <c r="N214" s="7">
        <v>0</v>
      </c>
    </row>
    <row r="215" spans="1:16" s="12" customFormat="1" ht="47.25" hidden="1" x14ac:dyDescent="0.25">
      <c r="A215" s="7" t="s">
        <v>349</v>
      </c>
      <c r="B215" s="7" t="s">
        <v>54</v>
      </c>
      <c r="C215" s="7" t="s">
        <v>55</v>
      </c>
      <c r="D215" s="8">
        <v>33691</v>
      </c>
      <c r="E215" s="16" t="s">
        <v>52</v>
      </c>
      <c r="F215" s="7" t="s">
        <v>22</v>
      </c>
      <c r="G215" s="7">
        <v>0</v>
      </c>
      <c r="H215" s="9">
        <f t="shared" si="13"/>
        <v>1</v>
      </c>
      <c r="I215" s="7">
        <v>1</v>
      </c>
      <c r="J215" s="10">
        <f t="shared" si="14"/>
        <v>100</v>
      </c>
      <c r="K215" s="7">
        <v>0</v>
      </c>
      <c r="L215" s="11">
        <f t="shared" si="12"/>
        <v>0</v>
      </c>
      <c r="M215" s="7">
        <v>0</v>
      </c>
      <c r="N215" s="7">
        <v>0</v>
      </c>
    </row>
    <row r="216" spans="1:16" s="12" customFormat="1" ht="47.25" hidden="1" x14ac:dyDescent="0.25">
      <c r="A216" s="12" t="s">
        <v>350</v>
      </c>
      <c r="B216" s="12" t="s">
        <v>74</v>
      </c>
      <c r="C216" s="12" t="s">
        <v>81</v>
      </c>
      <c r="D216" s="22">
        <v>23296</v>
      </c>
      <c r="E216" s="16" t="s">
        <v>62</v>
      </c>
      <c r="F216" s="7" t="s">
        <v>22</v>
      </c>
      <c r="G216" s="1">
        <v>0</v>
      </c>
      <c r="H216" s="9">
        <f t="shared" si="13"/>
        <v>9</v>
      </c>
      <c r="I216" s="1">
        <v>9</v>
      </c>
      <c r="J216" s="10">
        <f t="shared" si="14"/>
        <v>100</v>
      </c>
      <c r="K216" s="1">
        <v>0</v>
      </c>
      <c r="L216" s="11">
        <f t="shared" si="12"/>
        <v>0</v>
      </c>
      <c r="M216" s="1">
        <v>0</v>
      </c>
      <c r="N216" s="1">
        <v>0</v>
      </c>
      <c r="O216" s="1"/>
      <c r="P216" s="1"/>
    </row>
    <row r="217" spans="1:16" s="12" customFormat="1" ht="47.25" hidden="1" x14ac:dyDescent="0.25">
      <c r="A217" s="7" t="s">
        <v>351</v>
      </c>
      <c r="B217" s="7" t="s">
        <v>110</v>
      </c>
      <c r="C217" s="7" t="s">
        <v>352</v>
      </c>
      <c r="D217" s="8">
        <v>39779</v>
      </c>
      <c r="E217" s="5" t="s">
        <v>114</v>
      </c>
      <c r="F217" s="7" t="s">
        <v>22</v>
      </c>
      <c r="G217" s="7">
        <v>0</v>
      </c>
      <c r="H217" s="9">
        <f t="shared" si="13"/>
        <v>51</v>
      </c>
      <c r="I217" s="7">
        <v>51</v>
      </c>
      <c r="J217" s="10">
        <f t="shared" si="14"/>
        <v>100</v>
      </c>
      <c r="K217" s="7">
        <v>0</v>
      </c>
      <c r="L217" s="11">
        <f t="shared" si="12"/>
        <v>0</v>
      </c>
      <c r="M217" s="7">
        <v>0</v>
      </c>
      <c r="N217" s="7">
        <v>0</v>
      </c>
    </row>
    <row r="218" spans="1:16" s="12" customFormat="1" ht="31.5" hidden="1" x14ac:dyDescent="0.25">
      <c r="A218" s="7" t="s">
        <v>353</v>
      </c>
      <c r="B218" s="7" t="s">
        <v>45</v>
      </c>
      <c r="C218" s="7" t="s">
        <v>354</v>
      </c>
      <c r="D218" s="8">
        <v>894</v>
      </c>
      <c r="E218" s="5" t="s">
        <v>36</v>
      </c>
      <c r="F218" s="7" t="s">
        <v>22</v>
      </c>
      <c r="G218" s="7">
        <v>0</v>
      </c>
      <c r="H218" s="9">
        <f t="shared" si="13"/>
        <v>17</v>
      </c>
      <c r="I218" s="7">
        <v>17</v>
      </c>
      <c r="J218" s="10">
        <f t="shared" si="14"/>
        <v>100</v>
      </c>
      <c r="K218" s="7">
        <v>0</v>
      </c>
      <c r="L218" s="11">
        <f t="shared" si="12"/>
        <v>0</v>
      </c>
      <c r="M218" s="7">
        <v>0</v>
      </c>
      <c r="N218" s="7">
        <v>0</v>
      </c>
    </row>
    <row r="219" spans="1:16" s="12" customFormat="1" ht="31.5" hidden="1" x14ac:dyDescent="0.25">
      <c r="A219" s="12" t="s">
        <v>355</v>
      </c>
      <c r="B219" s="12" t="s">
        <v>356</v>
      </c>
      <c r="C219" s="12" t="s">
        <v>192</v>
      </c>
      <c r="D219" s="8">
        <v>10316</v>
      </c>
      <c r="E219" s="5" t="s">
        <v>46</v>
      </c>
      <c r="F219" s="7" t="s">
        <v>22</v>
      </c>
      <c r="G219" s="7">
        <v>0</v>
      </c>
      <c r="H219" s="9">
        <f t="shared" si="13"/>
        <v>204</v>
      </c>
      <c r="I219" s="13">
        <v>204</v>
      </c>
      <c r="J219" s="10">
        <f t="shared" si="14"/>
        <v>100</v>
      </c>
      <c r="K219" s="7">
        <v>0</v>
      </c>
      <c r="L219" s="11">
        <f t="shared" si="12"/>
        <v>0</v>
      </c>
      <c r="M219" s="14">
        <v>3</v>
      </c>
      <c r="N219" s="7">
        <v>0</v>
      </c>
    </row>
    <row r="220" spans="1:16" s="12" customFormat="1" ht="31.5" x14ac:dyDescent="0.25">
      <c r="A220" s="7" t="s">
        <v>357</v>
      </c>
      <c r="B220" s="7" t="s">
        <v>87</v>
      </c>
      <c r="C220" s="7" t="s">
        <v>237</v>
      </c>
      <c r="D220" s="8">
        <v>190050</v>
      </c>
      <c r="E220" s="5" t="s">
        <v>82</v>
      </c>
      <c r="F220" s="7" t="s">
        <v>22</v>
      </c>
      <c r="G220" s="7">
        <v>0</v>
      </c>
      <c r="H220" s="9">
        <f t="shared" si="13"/>
        <v>1</v>
      </c>
      <c r="I220" s="7">
        <v>1</v>
      </c>
      <c r="J220" s="10">
        <f t="shared" si="14"/>
        <v>100</v>
      </c>
      <c r="K220" s="7">
        <v>0</v>
      </c>
      <c r="L220" s="11">
        <f t="shared" si="12"/>
        <v>0</v>
      </c>
      <c r="M220" s="7">
        <v>0</v>
      </c>
      <c r="N220" s="7">
        <v>0</v>
      </c>
    </row>
    <row r="221" spans="1:16" s="12" customFormat="1" ht="47.25" hidden="1" x14ac:dyDescent="0.25">
      <c r="A221" s="12" t="s">
        <v>358</v>
      </c>
      <c r="B221" s="12" t="s">
        <v>71</v>
      </c>
      <c r="C221" s="12" t="s">
        <v>235</v>
      </c>
      <c r="D221" s="22">
        <v>4077</v>
      </c>
      <c r="E221" s="16" t="s">
        <v>29</v>
      </c>
      <c r="F221" s="7" t="s">
        <v>22</v>
      </c>
      <c r="G221" s="1">
        <v>0</v>
      </c>
      <c r="H221" s="9">
        <f>I221+K221</f>
        <v>1</v>
      </c>
      <c r="I221" s="1">
        <v>1</v>
      </c>
      <c r="J221" s="10">
        <f t="shared" si="14"/>
        <v>100</v>
      </c>
      <c r="K221" s="1">
        <v>0</v>
      </c>
      <c r="L221" s="11">
        <f>K221/H221*100</f>
        <v>0</v>
      </c>
      <c r="M221" s="1">
        <v>0</v>
      </c>
      <c r="N221" s="1">
        <v>0</v>
      </c>
      <c r="O221" s="1"/>
      <c r="P221" s="1"/>
    </row>
    <row r="222" spans="1:16" s="12" customFormat="1" ht="47.25" hidden="1" x14ac:dyDescent="0.25">
      <c r="A222" s="7" t="s">
        <v>358</v>
      </c>
      <c r="B222" s="7" t="s">
        <v>329</v>
      </c>
      <c r="C222" s="7" t="s">
        <v>226</v>
      </c>
      <c r="D222" s="8">
        <v>26292</v>
      </c>
      <c r="E222" s="5" t="s">
        <v>29</v>
      </c>
      <c r="F222" s="7" t="s">
        <v>22</v>
      </c>
      <c r="G222" s="1">
        <v>0</v>
      </c>
      <c r="H222" s="9">
        <f>I222+K222</f>
        <v>1</v>
      </c>
      <c r="I222" s="7">
        <v>1</v>
      </c>
      <c r="J222" s="10">
        <f t="shared" si="14"/>
        <v>100</v>
      </c>
      <c r="K222" s="7">
        <v>0</v>
      </c>
      <c r="L222" s="11">
        <f>K222/H222*100</f>
        <v>0</v>
      </c>
      <c r="M222" s="7">
        <v>0</v>
      </c>
      <c r="N222" s="7">
        <v>0</v>
      </c>
    </row>
    <row r="223" spans="1:16" s="12" customFormat="1" ht="31.5" hidden="1" x14ac:dyDescent="0.25">
      <c r="A223" s="12" t="s">
        <v>359</v>
      </c>
      <c r="B223" s="12" t="s">
        <v>110</v>
      </c>
      <c r="C223" s="12" t="s">
        <v>182</v>
      </c>
      <c r="D223" s="8">
        <v>24595</v>
      </c>
      <c r="E223" s="5" t="s">
        <v>36</v>
      </c>
      <c r="F223" s="7" t="s">
        <v>22</v>
      </c>
      <c r="G223" s="7">
        <v>0</v>
      </c>
      <c r="H223" s="9">
        <f>I223+K223</f>
        <v>173</v>
      </c>
      <c r="I223" s="13">
        <v>173</v>
      </c>
      <c r="J223" s="10">
        <f t="shared" si="14"/>
        <v>100</v>
      </c>
      <c r="K223" s="7">
        <v>0</v>
      </c>
      <c r="L223" s="11">
        <f>K223/H223*100</f>
        <v>0</v>
      </c>
      <c r="M223" s="14">
        <v>2</v>
      </c>
      <c r="N223" s="7">
        <v>0</v>
      </c>
    </row>
    <row r="224" spans="1:16" s="12" customFormat="1" ht="31.5" hidden="1" x14ac:dyDescent="0.25">
      <c r="A224" s="7" t="s">
        <v>360</v>
      </c>
      <c r="B224" s="7" t="s">
        <v>87</v>
      </c>
      <c r="C224" s="7" t="s">
        <v>113</v>
      </c>
      <c r="D224" s="8">
        <v>12825</v>
      </c>
      <c r="E224" s="5" t="s">
        <v>46</v>
      </c>
      <c r="F224" s="7" t="s">
        <v>22</v>
      </c>
      <c r="G224" s="7">
        <v>0</v>
      </c>
      <c r="H224" s="9">
        <f>I224+K224</f>
        <v>2</v>
      </c>
      <c r="I224" s="7">
        <v>2</v>
      </c>
      <c r="J224" s="10">
        <f t="shared" si="14"/>
        <v>100</v>
      </c>
      <c r="K224" s="7">
        <v>0</v>
      </c>
      <c r="L224" s="11">
        <f>K224/H224*100</f>
        <v>0</v>
      </c>
      <c r="M224" s="7">
        <v>0</v>
      </c>
      <c r="N224" s="7">
        <v>0</v>
      </c>
    </row>
    <row r="225" spans="1:16" s="12" customFormat="1" ht="47.25" hidden="1" x14ac:dyDescent="0.25">
      <c r="A225" s="7" t="s">
        <v>361</v>
      </c>
      <c r="B225" s="7" t="s">
        <v>320</v>
      </c>
      <c r="C225" s="7" t="s">
        <v>362</v>
      </c>
      <c r="D225" s="8">
        <v>1100</v>
      </c>
      <c r="E225" s="5" t="s">
        <v>40</v>
      </c>
      <c r="F225" s="7" t="s">
        <v>22</v>
      </c>
      <c r="G225" s="7">
        <v>0</v>
      </c>
      <c r="H225" s="9">
        <f>I225+K225</f>
        <v>1</v>
      </c>
      <c r="I225" s="7">
        <v>1</v>
      </c>
      <c r="J225" s="10">
        <f t="shared" si="14"/>
        <v>100</v>
      </c>
      <c r="K225" s="7">
        <v>0</v>
      </c>
      <c r="L225" s="11">
        <f>K225/H225*100</f>
        <v>0</v>
      </c>
      <c r="M225" s="7">
        <v>0</v>
      </c>
      <c r="N225" s="7">
        <v>0</v>
      </c>
    </row>
    <row r="226" spans="1:16" s="12" customFormat="1" ht="47.25" hidden="1" x14ac:dyDescent="0.25">
      <c r="A226" s="12" t="s">
        <v>363</v>
      </c>
      <c r="B226" s="12" t="s">
        <v>42</v>
      </c>
      <c r="C226" s="12" t="s">
        <v>43</v>
      </c>
      <c r="D226" s="8">
        <v>5843</v>
      </c>
      <c r="E226" s="5" t="s">
        <v>114</v>
      </c>
      <c r="F226" s="7" t="s">
        <v>22</v>
      </c>
      <c r="G226" s="7">
        <v>0</v>
      </c>
      <c r="H226" s="9">
        <f t="shared" ref="H226:H232" si="15">I226+K226</f>
        <v>24</v>
      </c>
      <c r="I226" s="13">
        <v>24</v>
      </c>
      <c r="J226" s="10">
        <f t="shared" si="14"/>
        <v>100</v>
      </c>
      <c r="K226" s="7">
        <v>0</v>
      </c>
      <c r="L226" s="11">
        <f t="shared" ref="L226:L289" si="16">K226/H226*100</f>
        <v>0</v>
      </c>
      <c r="M226" s="14">
        <v>0</v>
      </c>
      <c r="N226" s="7">
        <v>0</v>
      </c>
    </row>
    <row r="227" spans="1:16" s="12" customFormat="1" ht="31.5" hidden="1" x14ac:dyDescent="0.25">
      <c r="A227" s="12" t="s">
        <v>364</v>
      </c>
      <c r="B227" s="12" t="s">
        <v>38</v>
      </c>
      <c r="C227" s="12" t="s">
        <v>61</v>
      </c>
      <c r="D227" s="8">
        <v>19240</v>
      </c>
      <c r="E227" s="5" t="s">
        <v>46</v>
      </c>
      <c r="F227" s="7" t="s">
        <v>22</v>
      </c>
      <c r="G227" s="7">
        <v>0</v>
      </c>
      <c r="H227" s="9">
        <f t="shared" si="15"/>
        <v>43</v>
      </c>
      <c r="I227" s="13">
        <v>43</v>
      </c>
      <c r="J227" s="10">
        <f t="shared" si="14"/>
        <v>100</v>
      </c>
      <c r="K227" s="7">
        <v>0</v>
      </c>
      <c r="L227" s="11">
        <f t="shared" si="16"/>
        <v>0</v>
      </c>
      <c r="M227" s="14">
        <v>4</v>
      </c>
      <c r="N227" s="7">
        <v>0</v>
      </c>
    </row>
    <row r="228" spans="1:16" s="12" customFormat="1" ht="47.25" hidden="1" x14ac:dyDescent="0.25">
      <c r="A228" s="12" t="s">
        <v>365</v>
      </c>
      <c r="B228" s="12" t="s">
        <v>50</v>
      </c>
      <c r="C228" s="12" t="s">
        <v>20</v>
      </c>
      <c r="D228" s="8">
        <v>25873</v>
      </c>
      <c r="E228" s="5" t="s">
        <v>114</v>
      </c>
      <c r="F228" s="7" t="s">
        <v>22</v>
      </c>
      <c r="G228" s="7">
        <v>0</v>
      </c>
      <c r="H228" s="9">
        <f t="shared" si="15"/>
        <v>89</v>
      </c>
      <c r="I228" s="13">
        <v>89</v>
      </c>
      <c r="J228" s="10">
        <f t="shared" si="14"/>
        <v>100</v>
      </c>
      <c r="K228" s="7">
        <v>0</v>
      </c>
      <c r="L228" s="11">
        <f t="shared" si="16"/>
        <v>0</v>
      </c>
      <c r="M228" s="14">
        <v>1</v>
      </c>
      <c r="N228" s="7">
        <v>0</v>
      </c>
    </row>
    <row r="229" spans="1:16" s="12" customFormat="1" ht="47.25" hidden="1" x14ac:dyDescent="0.25">
      <c r="A229" s="12" t="s">
        <v>366</v>
      </c>
      <c r="B229" s="12" t="s">
        <v>74</v>
      </c>
      <c r="C229" s="12" t="s">
        <v>39</v>
      </c>
      <c r="D229" s="8">
        <v>14901</v>
      </c>
      <c r="E229" s="5" t="s">
        <v>114</v>
      </c>
      <c r="F229" s="7" t="s">
        <v>22</v>
      </c>
      <c r="G229" s="7">
        <v>0</v>
      </c>
      <c r="H229" s="9">
        <f t="shared" si="15"/>
        <v>245</v>
      </c>
      <c r="I229" s="13">
        <v>245</v>
      </c>
      <c r="J229" s="10">
        <f t="shared" si="14"/>
        <v>100</v>
      </c>
      <c r="K229" s="7">
        <v>0</v>
      </c>
      <c r="L229" s="11">
        <f t="shared" si="16"/>
        <v>0</v>
      </c>
      <c r="M229" s="14">
        <v>5</v>
      </c>
      <c r="N229" s="7">
        <v>0</v>
      </c>
    </row>
    <row r="230" spans="1:16" s="12" customFormat="1" ht="63" hidden="1" x14ac:dyDescent="0.25">
      <c r="A230" s="7" t="s">
        <v>367</v>
      </c>
      <c r="B230" s="7" t="s">
        <v>368</v>
      </c>
      <c r="C230" s="7" t="s">
        <v>369</v>
      </c>
      <c r="D230" s="8">
        <v>7687</v>
      </c>
      <c r="E230" s="5" t="s">
        <v>21</v>
      </c>
      <c r="F230" s="7" t="s">
        <v>22</v>
      </c>
      <c r="G230" s="7">
        <v>0</v>
      </c>
      <c r="H230" s="9">
        <f t="shared" si="15"/>
        <v>3</v>
      </c>
      <c r="I230" s="7">
        <v>3</v>
      </c>
      <c r="J230" s="10">
        <f t="shared" si="14"/>
        <v>100</v>
      </c>
      <c r="K230" s="7">
        <v>0</v>
      </c>
      <c r="L230" s="11">
        <f t="shared" si="16"/>
        <v>0</v>
      </c>
      <c r="M230" s="7">
        <v>0</v>
      </c>
      <c r="N230" s="7">
        <v>0</v>
      </c>
    </row>
    <row r="231" spans="1:16" s="12" customFormat="1" ht="47.25" hidden="1" x14ac:dyDescent="0.25">
      <c r="A231" s="7" t="s">
        <v>370</v>
      </c>
      <c r="B231" s="7" t="s">
        <v>329</v>
      </c>
      <c r="C231" s="7" t="s">
        <v>43</v>
      </c>
      <c r="D231" s="8">
        <v>32658</v>
      </c>
      <c r="E231" s="5" t="s">
        <v>40</v>
      </c>
      <c r="F231" s="7" t="s">
        <v>22</v>
      </c>
      <c r="G231" s="1">
        <v>0</v>
      </c>
      <c r="H231" s="9">
        <f t="shared" si="15"/>
        <v>1</v>
      </c>
      <c r="I231" s="7">
        <v>1</v>
      </c>
      <c r="J231" s="10">
        <f t="shared" si="14"/>
        <v>100</v>
      </c>
      <c r="K231" s="7">
        <v>0</v>
      </c>
      <c r="L231" s="11">
        <f t="shared" si="16"/>
        <v>0</v>
      </c>
      <c r="M231" s="7">
        <v>0</v>
      </c>
      <c r="N231" s="7">
        <v>0</v>
      </c>
    </row>
    <row r="232" spans="1:16" s="12" customFormat="1" ht="47.25" hidden="1" x14ac:dyDescent="0.25">
      <c r="A232" s="12" t="s">
        <v>371</v>
      </c>
      <c r="B232" s="12" t="s">
        <v>180</v>
      </c>
      <c r="C232" s="12" t="s">
        <v>43</v>
      </c>
      <c r="D232" s="8">
        <v>28</v>
      </c>
      <c r="E232" s="5" t="s">
        <v>52</v>
      </c>
      <c r="F232" s="7" t="s">
        <v>22</v>
      </c>
      <c r="G232" s="7">
        <v>0</v>
      </c>
      <c r="H232" s="9">
        <f t="shared" si="15"/>
        <v>154</v>
      </c>
      <c r="I232" s="13">
        <v>154</v>
      </c>
      <c r="J232" s="10">
        <f t="shared" si="14"/>
        <v>100</v>
      </c>
      <c r="K232" s="7">
        <v>0</v>
      </c>
      <c r="L232" s="11">
        <f t="shared" si="16"/>
        <v>0</v>
      </c>
      <c r="M232" s="14">
        <v>3</v>
      </c>
      <c r="N232" s="7">
        <v>0</v>
      </c>
    </row>
    <row r="233" spans="1:16" s="12" customFormat="1" ht="31.5" x14ac:dyDescent="0.25">
      <c r="A233" s="12" t="s">
        <v>372</v>
      </c>
      <c r="B233" s="12" t="s">
        <v>247</v>
      </c>
      <c r="C233" s="12" t="s">
        <v>48</v>
      </c>
      <c r="D233" s="8">
        <v>22805</v>
      </c>
      <c r="E233" s="5" t="s">
        <v>82</v>
      </c>
      <c r="F233" s="7" t="s">
        <v>22</v>
      </c>
      <c r="G233" s="7">
        <v>0</v>
      </c>
      <c r="H233" s="9">
        <f>I233+K233</f>
        <v>122</v>
      </c>
      <c r="I233" s="13">
        <v>122</v>
      </c>
      <c r="J233" s="10">
        <f t="shared" si="14"/>
        <v>100</v>
      </c>
      <c r="K233" s="7">
        <v>0</v>
      </c>
      <c r="L233" s="11">
        <f t="shared" si="16"/>
        <v>0</v>
      </c>
      <c r="M233" s="14">
        <v>0</v>
      </c>
      <c r="N233" s="7">
        <v>0</v>
      </c>
    </row>
    <row r="234" spans="1:16" s="12" customFormat="1" ht="47.25" hidden="1" x14ac:dyDescent="0.25">
      <c r="A234" s="7" t="s">
        <v>373</v>
      </c>
      <c r="B234" s="7" t="s">
        <v>45</v>
      </c>
      <c r="C234" s="7" t="s">
        <v>81</v>
      </c>
      <c r="D234" s="8">
        <v>25478</v>
      </c>
      <c r="E234" s="5" t="s">
        <v>29</v>
      </c>
      <c r="F234" s="7" t="s">
        <v>22</v>
      </c>
      <c r="G234" s="7">
        <v>0</v>
      </c>
      <c r="H234" s="9">
        <f>I234+K234</f>
        <v>1</v>
      </c>
      <c r="I234" s="7">
        <v>1</v>
      </c>
      <c r="J234" s="10">
        <f t="shared" si="14"/>
        <v>100</v>
      </c>
      <c r="K234" s="7">
        <v>0</v>
      </c>
      <c r="L234" s="11">
        <f t="shared" si="16"/>
        <v>0</v>
      </c>
      <c r="M234" s="7">
        <v>0</v>
      </c>
      <c r="N234" s="7">
        <v>0</v>
      </c>
    </row>
    <row r="235" spans="1:16" s="12" customFormat="1" ht="47.25" hidden="1" x14ac:dyDescent="0.25">
      <c r="A235" s="7" t="s">
        <v>374</v>
      </c>
      <c r="B235" s="7" t="s">
        <v>168</v>
      </c>
      <c r="C235" s="7" t="s">
        <v>61</v>
      </c>
      <c r="D235" s="8">
        <v>38090</v>
      </c>
      <c r="E235" s="16" t="s">
        <v>40</v>
      </c>
      <c r="F235" s="7" t="s">
        <v>22</v>
      </c>
      <c r="G235" s="7">
        <v>0</v>
      </c>
      <c r="H235" s="9">
        <f>I235+K235</f>
        <v>2</v>
      </c>
      <c r="I235" s="7">
        <v>2</v>
      </c>
      <c r="J235" s="10">
        <f t="shared" si="14"/>
        <v>100</v>
      </c>
      <c r="K235" s="7">
        <v>0</v>
      </c>
      <c r="L235" s="11">
        <f t="shared" si="16"/>
        <v>0</v>
      </c>
      <c r="M235" s="7">
        <v>0</v>
      </c>
      <c r="N235" s="7">
        <v>0</v>
      </c>
    </row>
    <row r="236" spans="1:16" s="12" customFormat="1" ht="31.5" hidden="1" x14ac:dyDescent="0.25">
      <c r="A236" s="12" t="s">
        <v>375</v>
      </c>
      <c r="B236" s="12" t="s">
        <v>24</v>
      </c>
      <c r="C236" s="12" t="s">
        <v>182</v>
      </c>
      <c r="D236" s="8">
        <v>32963</v>
      </c>
      <c r="E236" s="5" t="s">
        <v>46</v>
      </c>
      <c r="F236" s="7" t="s">
        <v>22</v>
      </c>
      <c r="G236" s="7">
        <v>0</v>
      </c>
      <c r="H236" s="9">
        <f>I236+K236</f>
        <v>69</v>
      </c>
      <c r="I236" s="13">
        <v>69</v>
      </c>
      <c r="J236" s="10">
        <f t="shared" si="14"/>
        <v>100</v>
      </c>
      <c r="K236" s="7">
        <v>0</v>
      </c>
      <c r="L236" s="11">
        <f t="shared" si="16"/>
        <v>0</v>
      </c>
      <c r="M236" s="14">
        <v>2</v>
      </c>
      <c r="N236" s="7">
        <v>0</v>
      </c>
    </row>
    <row r="237" spans="1:16" s="12" customFormat="1" ht="47.25" hidden="1" x14ac:dyDescent="0.25">
      <c r="A237" s="12" t="s">
        <v>376</v>
      </c>
      <c r="B237" s="12" t="s">
        <v>377</v>
      </c>
      <c r="C237" s="12" t="s">
        <v>67</v>
      </c>
      <c r="D237" s="8">
        <v>8701</v>
      </c>
      <c r="E237" s="5" t="s">
        <v>114</v>
      </c>
      <c r="F237" s="7" t="s">
        <v>22</v>
      </c>
      <c r="G237" s="7">
        <v>0</v>
      </c>
      <c r="H237" s="9">
        <v>150</v>
      </c>
      <c r="I237" s="13">
        <v>150</v>
      </c>
      <c r="J237" s="10">
        <f t="shared" si="14"/>
        <v>100</v>
      </c>
      <c r="K237" s="7">
        <v>0</v>
      </c>
      <c r="L237" s="11">
        <f t="shared" si="16"/>
        <v>0</v>
      </c>
      <c r="M237" s="14">
        <v>3</v>
      </c>
      <c r="N237" s="7">
        <v>0</v>
      </c>
    </row>
    <row r="238" spans="1:16" s="12" customFormat="1" ht="63" hidden="1" x14ac:dyDescent="0.25">
      <c r="A238" s="7" t="s">
        <v>378</v>
      </c>
      <c r="B238" s="7" t="s">
        <v>74</v>
      </c>
      <c r="C238" s="7" t="s">
        <v>379</v>
      </c>
      <c r="D238" s="8">
        <v>19035</v>
      </c>
      <c r="E238" s="16" t="s">
        <v>21</v>
      </c>
      <c r="F238" s="7" t="s">
        <v>22</v>
      </c>
      <c r="G238" s="7">
        <v>0</v>
      </c>
      <c r="H238" s="9">
        <f t="shared" ref="H238:H301" si="17">I238+K238</f>
        <v>155</v>
      </c>
      <c r="I238" s="7">
        <v>155</v>
      </c>
      <c r="J238" s="10">
        <f t="shared" si="14"/>
        <v>100</v>
      </c>
      <c r="K238" s="7">
        <v>0</v>
      </c>
      <c r="L238" s="11">
        <f t="shared" si="16"/>
        <v>0</v>
      </c>
      <c r="M238" s="7">
        <v>0</v>
      </c>
      <c r="N238" s="7">
        <v>0</v>
      </c>
    </row>
    <row r="239" spans="1:16" s="12" customFormat="1" ht="31.5" hidden="1" x14ac:dyDescent="0.25">
      <c r="A239" s="12" t="s">
        <v>380</v>
      </c>
      <c r="B239" s="12" t="s">
        <v>225</v>
      </c>
      <c r="C239" s="12" t="s">
        <v>381</v>
      </c>
      <c r="D239" s="22">
        <v>307</v>
      </c>
      <c r="E239" s="16" t="s">
        <v>46</v>
      </c>
      <c r="F239" s="7" t="s">
        <v>22</v>
      </c>
      <c r="G239" s="1">
        <v>0</v>
      </c>
      <c r="H239" s="9">
        <f t="shared" si="17"/>
        <v>1</v>
      </c>
      <c r="I239" s="1">
        <v>1</v>
      </c>
      <c r="J239" s="10">
        <f t="shared" si="14"/>
        <v>100</v>
      </c>
      <c r="K239" s="1">
        <v>0</v>
      </c>
      <c r="L239" s="11">
        <f t="shared" si="16"/>
        <v>0</v>
      </c>
      <c r="M239" s="1">
        <v>0</v>
      </c>
      <c r="N239" s="1">
        <v>0</v>
      </c>
      <c r="O239" s="1"/>
      <c r="P239" s="1"/>
    </row>
    <row r="240" spans="1:16" s="12" customFormat="1" ht="31.5" hidden="1" x14ac:dyDescent="0.25">
      <c r="A240" s="12" t="s">
        <v>382</v>
      </c>
      <c r="B240" s="12" t="s">
        <v>152</v>
      </c>
      <c r="C240" s="12" t="s">
        <v>61</v>
      </c>
      <c r="D240" s="8">
        <v>32514</v>
      </c>
      <c r="E240" s="5" t="s">
        <v>36</v>
      </c>
      <c r="F240" s="7" t="s">
        <v>22</v>
      </c>
      <c r="G240" s="7">
        <v>0</v>
      </c>
      <c r="H240" s="9">
        <f t="shared" si="17"/>
        <v>25</v>
      </c>
      <c r="I240" s="13">
        <v>25</v>
      </c>
      <c r="J240" s="10">
        <f t="shared" si="14"/>
        <v>100</v>
      </c>
      <c r="K240" s="7">
        <v>0</v>
      </c>
      <c r="L240" s="11">
        <f t="shared" si="16"/>
        <v>0</v>
      </c>
      <c r="M240" s="14">
        <v>2</v>
      </c>
      <c r="N240" s="7">
        <v>0</v>
      </c>
    </row>
    <row r="241" spans="1:16" s="12" customFormat="1" ht="47.25" hidden="1" x14ac:dyDescent="0.25">
      <c r="A241" s="12" t="s">
        <v>383</v>
      </c>
      <c r="B241" s="12" t="s">
        <v>143</v>
      </c>
      <c r="C241" s="12" t="s">
        <v>55</v>
      </c>
      <c r="D241" s="8">
        <v>36053</v>
      </c>
      <c r="E241" s="5" t="s">
        <v>52</v>
      </c>
      <c r="F241" s="7" t="s">
        <v>22</v>
      </c>
      <c r="G241" s="7">
        <v>0</v>
      </c>
      <c r="H241" s="9">
        <f t="shared" si="17"/>
        <v>76</v>
      </c>
      <c r="I241" s="13">
        <v>76</v>
      </c>
      <c r="J241" s="10">
        <f t="shared" si="14"/>
        <v>100</v>
      </c>
      <c r="K241" s="7">
        <v>0</v>
      </c>
      <c r="L241" s="11">
        <f t="shared" si="16"/>
        <v>0</v>
      </c>
      <c r="M241" s="14">
        <v>0</v>
      </c>
      <c r="N241" s="7">
        <v>0</v>
      </c>
    </row>
    <row r="242" spans="1:16" s="12" customFormat="1" ht="31.5" hidden="1" x14ac:dyDescent="0.25">
      <c r="A242" s="7" t="s">
        <v>383</v>
      </c>
      <c r="B242" s="7" t="s">
        <v>384</v>
      </c>
      <c r="C242" s="7" t="s">
        <v>61</v>
      </c>
      <c r="D242" s="8">
        <v>1191</v>
      </c>
      <c r="E242" s="16" t="s">
        <v>46</v>
      </c>
      <c r="F242" s="7" t="s">
        <v>22</v>
      </c>
      <c r="G242" s="7">
        <v>0</v>
      </c>
      <c r="H242" s="9">
        <f t="shared" si="17"/>
        <v>4</v>
      </c>
      <c r="I242" s="7">
        <v>4</v>
      </c>
      <c r="J242" s="10">
        <f t="shared" si="14"/>
        <v>100</v>
      </c>
      <c r="K242" s="7">
        <v>0</v>
      </c>
      <c r="L242" s="11">
        <f t="shared" si="16"/>
        <v>0</v>
      </c>
      <c r="M242" s="7">
        <v>1</v>
      </c>
      <c r="N242" s="7">
        <v>0</v>
      </c>
    </row>
    <row r="243" spans="1:16" s="12" customFormat="1" ht="47.25" hidden="1" x14ac:dyDescent="0.25">
      <c r="A243" s="7" t="s">
        <v>385</v>
      </c>
      <c r="B243" s="7" t="s">
        <v>140</v>
      </c>
      <c r="C243" s="7" t="s">
        <v>55</v>
      </c>
      <c r="D243" s="8">
        <v>21977</v>
      </c>
      <c r="E243" s="5" t="s">
        <v>40</v>
      </c>
      <c r="F243" s="7" t="s">
        <v>22</v>
      </c>
      <c r="G243" s="7">
        <v>0</v>
      </c>
      <c r="H243" s="9">
        <f t="shared" si="17"/>
        <v>16</v>
      </c>
      <c r="I243" s="7">
        <v>16</v>
      </c>
      <c r="J243" s="10">
        <f t="shared" si="14"/>
        <v>100</v>
      </c>
      <c r="K243" s="7">
        <v>0</v>
      </c>
      <c r="L243" s="11">
        <f t="shared" si="16"/>
        <v>0</v>
      </c>
      <c r="M243" s="7">
        <v>0</v>
      </c>
      <c r="N243" s="7">
        <v>0</v>
      </c>
    </row>
    <row r="244" spans="1:16" s="12" customFormat="1" ht="47.25" hidden="1" x14ac:dyDescent="0.25">
      <c r="A244" s="12" t="s">
        <v>386</v>
      </c>
      <c r="B244" s="12" t="s">
        <v>87</v>
      </c>
      <c r="C244" s="12" t="s">
        <v>237</v>
      </c>
      <c r="D244" s="8">
        <v>24597</v>
      </c>
      <c r="E244" s="5" t="s">
        <v>312</v>
      </c>
      <c r="F244" s="7" t="s">
        <v>22</v>
      </c>
      <c r="G244" s="7">
        <v>0</v>
      </c>
      <c r="H244" s="9">
        <f t="shared" si="17"/>
        <v>215</v>
      </c>
      <c r="I244" s="13">
        <v>215</v>
      </c>
      <c r="J244" s="10">
        <f t="shared" si="14"/>
        <v>100</v>
      </c>
      <c r="K244" s="7">
        <v>0</v>
      </c>
      <c r="L244" s="11">
        <f t="shared" si="16"/>
        <v>0</v>
      </c>
      <c r="M244" s="14">
        <v>0</v>
      </c>
      <c r="N244" s="7">
        <v>0</v>
      </c>
    </row>
    <row r="245" spans="1:16" s="12" customFormat="1" ht="47.25" hidden="1" x14ac:dyDescent="0.25">
      <c r="A245" s="12" t="s">
        <v>387</v>
      </c>
      <c r="B245" s="12" t="s">
        <v>152</v>
      </c>
      <c r="C245" s="12" t="s">
        <v>388</v>
      </c>
      <c r="D245" s="8">
        <v>14722</v>
      </c>
      <c r="E245" s="5" t="s">
        <v>52</v>
      </c>
      <c r="F245" s="7" t="s">
        <v>22</v>
      </c>
      <c r="G245" s="7">
        <v>0</v>
      </c>
      <c r="H245" s="9">
        <f t="shared" si="17"/>
        <v>251</v>
      </c>
      <c r="I245" s="13">
        <v>251</v>
      </c>
      <c r="J245" s="10">
        <f t="shared" si="14"/>
        <v>100</v>
      </c>
      <c r="K245" s="7">
        <v>0</v>
      </c>
      <c r="L245" s="11">
        <f t="shared" si="16"/>
        <v>0</v>
      </c>
      <c r="M245" s="14">
        <v>2</v>
      </c>
      <c r="N245" s="7">
        <v>0</v>
      </c>
    </row>
    <row r="246" spans="1:16" s="12" customFormat="1" ht="47.25" hidden="1" x14ac:dyDescent="0.25">
      <c r="A246" s="12" t="s">
        <v>389</v>
      </c>
      <c r="B246" s="12" t="s">
        <v>390</v>
      </c>
      <c r="C246" s="12" t="s">
        <v>35</v>
      </c>
      <c r="D246" s="22">
        <v>39888</v>
      </c>
      <c r="E246" s="16" t="s">
        <v>52</v>
      </c>
      <c r="F246" s="7" t="s">
        <v>22</v>
      </c>
      <c r="G246" s="1">
        <v>0</v>
      </c>
      <c r="H246" s="9">
        <f t="shared" si="17"/>
        <v>2</v>
      </c>
      <c r="I246" s="1">
        <v>2</v>
      </c>
      <c r="J246" s="10">
        <f t="shared" si="14"/>
        <v>100</v>
      </c>
      <c r="K246" s="1">
        <v>0</v>
      </c>
      <c r="L246" s="11">
        <f t="shared" si="16"/>
        <v>0</v>
      </c>
      <c r="M246" s="1">
        <v>0</v>
      </c>
      <c r="N246" s="1">
        <v>0</v>
      </c>
      <c r="O246" s="1"/>
      <c r="P246" s="1"/>
    </row>
    <row r="247" spans="1:16" s="12" customFormat="1" ht="31.5" hidden="1" x14ac:dyDescent="0.25">
      <c r="A247" s="12" t="s">
        <v>391</v>
      </c>
      <c r="B247" s="12" t="s">
        <v>140</v>
      </c>
      <c r="C247" s="12" t="s">
        <v>99</v>
      </c>
      <c r="D247" s="8">
        <v>24752</v>
      </c>
      <c r="E247" s="5" t="s">
        <v>46</v>
      </c>
      <c r="F247" s="7" t="s">
        <v>22</v>
      </c>
      <c r="G247" s="7">
        <v>0</v>
      </c>
      <c r="H247" s="9">
        <f t="shared" si="17"/>
        <v>240</v>
      </c>
      <c r="I247" s="13">
        <v>240</v>
      </c>
      <c r="J247" s="10">
        <f t="shared" si="14"/>
        <v>100</v>
      </c>
      <c r="K247" s="7">
        <v>0</v>
      </c>
      <c r="L247" s="11">
        <f t="shared" si="16"/>
        <v>0</v>
      </c>
      <c r="M247" s="14">
        <v>3</v>
      </c>
      <c r="N247" s="7">
        <v>0</v>
      </c>
    </row>
    <row r="248" spans="1:16" s="12" customFormat="1" ht="47.25" hidden="1" x14ac:dyDescent="0.25">
      <c r="A248" s="12" t="s">
        <v>392</v>
      </c>
      <c r="B248" s="12" t="s">
        <v>143</v>
      </c>
      <c r="C248" s="12" t="s">
        <v>39</v>
      </c>
      <c r="D248" s="8">
        <v>896</v>
      </c>
      <c r="E248" s="5" t="s">
        <v>114</v>
      </c>
      <c r="F248" s="7" t="s">
        <v>22</v>
      </c>
      <c r="G248" s="7">
        <v>0</v>
      </c>
      <c r="H248" s="9">
        <f t="shared" si="17"/>
        <v>252</v>
      </c>
      <c r="I248" s="13">
        <v>252</v>
      </c>
      <c r="J248" s="10">
        <f t="shared" si="14"/>
        <v>100</v>
      </c>
      <c r="K248" s="7">
        <v>0</v>
      </c>
      <c r="L248" s="11">
        <f t="shared" si="16"/>
        <v>0</v>
      </c>
      <c r="M248" s="14">
        <v>1</v>
      </c>
      <c r="N248" s="7">
        <v>0</v>
      </c>
    </row>
    <row r="249" spans="1:16" s="12" customFormat="1" ht="47.25" hidden="1" x14ac:dyDescent="0.25">
      <c r="A249" s="12" t="s">
        <v>393</v>
      </c>
      <c r="B249" s="12" t="s">
        <v>97</v>
      </c>
      <c r="C249" s="12" t="s">
        <v>141</v>
      </c>
      <c r="D249" s="8">
        <v>11642</v>
      </c>
      <c r="E249" s="5" t="s">
        <v>114</v>
      </c>
      <c r="F249" s="7" t="s">
        <v>22</v>
      </c>
      <c r="G249" s="7">
        <v>0</v>
      </c>
      <c r="H249" s="9">
        <f t="shared" si="17"/>
        <v>217</v>
      </c>
      <c r="I249" s="13">
        <v>217</v>
      </c>
      <c r="J249" s="10">
        <f t="shared" si="14"/>
        <v>100</v>
      </c>
      <c r="K249" s="7">
        <v>0</v>
      </c>
      <c r="L249" s="11">
        <f t="shared" si="16"/>
        <v>0</v>
      </c>
      <c r="M249" s="14">
        <v>0</v>
      </c>
      <c r="N249" s="7">
        <v>0</v>
      </c>
    </row>
    <row r="250" spans="1:16" s="12" customFormat="1" ht="31.5" hidden="1" x14ac:dyDescent="0.25">
      <c r="A250" s="7" t="s">
        <v>393</v>
      </c>
      <c r="B250" s="7" t="s">
        <v>87</v>
      </c>
      <c r="C250" s="7" t="s">
        <v>146</v>
      </c>
      <c r="D250" s="8">
        <v>34634</v>
      </c>
      <c r="E250" s="5" t="s">
        <v>46</v>
      </c>
      <c r="F250" s="7" t="s">
        <v>22</v>
      </c>
      <c r="G250" s="7">
        <v>0</v>
      </c>
      <c r="H250" s="9">
        <f t="shared" si="17"/>
        <v>1</v>
      </c>
      <c r="I250" s="7">
        <v>1</v>
      </c>
      <c r="J250" s="10">
        <f t="shared" si="14"/>
        <v>100</v>
      </c>
      <c r="K250" s="7">
        <v>0</v>
      </c>
      <c r="L250" s="11">
        <f t="shared" si="16"/>
        <v>0</v>
      </c>
      <c r="M250" s="7">
        <v>0</v>
      </c>
      <c r="N250" s="7">
        <v>0</v>
      </c>
    </row>
    <row r="251" spans="1:16" s="12" customFormat="1" ht="31.5" x14ac:dyDescent="0.25">
      <c r="A251" s="12" t="s">
        <v>394</v>
      </c>
      <c r="B251" s="12" t="s">
        <v>19</v>
      </c>
      <c r="C251" s="12" t="s">
        <v>121</v>
      </c>
      <c r="D251" s="8">
        <v>31705</v>
      </c>
      <c r="E251" s="5" t="s">
        <v>82</v>
      </c>
      <c r="F251" s="7" t="s">
        <v>22</v>
      </c>
      <c r="G251" s="7">
        <v>0</v>
      </c>
      <c r="H251" s="9">
        <f t="shared" si="17"/>
        <v>1</v>
      </c>
      <c r="I251" s="13">
        <v>1</v>
      </c>
      <c r="J251" s="10">
        <f t="shared" si="14"/>
        <v>100</v>
      </c>
      <c r="K251" s="7">
        <v>0</v>
      </c>
      <c r="L251" s="11">
        <f t="shared" si="16"/>
        <v>0</v>
      </c>
      <c r="M251" s="14">
        <v>0</v>
      </c>
      <c r="N251" s="7">
        <v>0</v>
      </c>
    </row>
    <row r="252" spans="1:16" s="12" customFormat="1" ht="47.25" hidden="1" x14ac:dyDescent="0.25">
      <c r="A252" s="12" t="s">
        <v>395</v>
      </c>
      <c r="B252" s="12" t="s">
        <v>38</v>
      </c>
      <c r="C252" s="12" t="s">
        <v>252</v>
      </c>
      <c r="D252" s="8">
        <v>18657</v>
      </c>
      <c r="E252" s="5" t="s">
        <v>114</v>
      </c>
      <c r="F252" s="7" t="s">
        <v>22</v>
      </c>
      <c r="G252" s="7">
        <v>0</v>
      </c>
      <c r="H252" s="9">
        <f t="shared" si="17"/>
        <v>158</v>
      </c>
      <c r="I252" s="13">
        <v>158</v>
      </c>
      <c r="J252" s="10">
        <f t="shared" si="14"/>
        <v>100</v>
      </c>
      <c r="K252" s="7">
        <v>0</v>
      </c>
      <c r="L252" s="11">
        <f t="shared" si="16"/>
        <v>0</v>
      </c>
      <c r="M252" s="14">
        <v>1</v>
      </c>
      <c r="N252" s="7">
        <v>0</v>
      </c>
    </row>
    <row r="253" spans="1:16" s="12" customFormat="1" ht="47.25" hidden="1" x14ac:dyDescent="0.25">
      <c r="A253" s="12" t="s">
        <v>396</v>
      </c>
      <c r="B253" s="12" t="s">
        <v>38</v>
      </c>
      <c r="C253" s="12" t="s">
        <v>55</v>
      </c>
      <c r="D253" s="8">
        <v>20841</v>
      </c>
      <c r="E253" s="5" t="s">
        <v>114</v>
      </c>
      <c r="F253" s="7" t="s">
        <v>22</v>
      </c>
      <c r="G253" s="7">
        <v>0</v>
      </c>
      <c r="H253" s="9">
        <f t="shared" si="17"/>
        <v>166</v>
      </c>
      <c r="I253" s="13">
        <v>166</v>
      </c>
      <c r="J253" s="10">
        <f t="shared" si="14"/>
        <v>100</v>
      </c>
      <c r="K253" s="7">
        <v>0</v>
      </c>
      <c r="L253" s="11">
        <f t="shared" si="16"/>
        <v>0</v>
      </c>
      <c r="M253" s="14">
        <v>1</v>
      </c>
      <c r="N253" s="7">
        <v>0</v>
      </c>
    </row>
    <row r="254" spans="1:16" s="12" customFormat="1" ht="47.25" hidden="1" x14ac:dyDescent="0.25">
      <c r="A254" s="12" t="s">
        <v>397</v>
      </c>
      <c r="B254" s="12" t="s">
        <v>273</v>
      </c>
      <c r="C254" s="12" t="s">
        <v>61</v>
      </c>
      <c r="D254" s="8">
        <v>18149</v>
      </c>
      <c r="E254" s="5" t="s">
        <v>114</v>
      </c>
      <c r="F254" s="7" t="s">
        <v>22</v>
      </c>
      <c r="G254" s="7">
        <v>0</v>
      </c>
      <c r="H254" s="9">
        <f t="shared" si="17"/>
        <v>163</v>
      </c>
      <c r="I254" s="13">
        <v>163</v>
      </c>
      <c r="J254" s="10">
        <f t="shared" si="14"/>
        <v>100</v>
      </c>
      <c r="K254" s="7">
        <v>0</v>
      </c>
      <c r="L254" s="11">
        <f t="shared" si="16"/>
        <v>0</v>
      </c>
      <c r="M254" s="14">
        <v>2</v>
      </c>
      <c r="N254" s="7">
        <v>0</v>
      </c>
    </row>
    <row r="255" spans="1:16" s="12" customFormat="1" ht="47.25" hidden="1" x14ac:dyDescent="0.25">
      <c r="A255" s="12" t="s">
        <v>397</v>
      </c>
      <c r="B255" s="12" t="s">
        <v>74</v>
      </c>
      <c r="C255" s="12" t="s">
        <v>81</v>
      </c>
      <c r="D255" s="8">
        <v>18656</v>
      </c>
      <c r="E255" s="5" t="s">
        <v>62</v>
      </c>
      <c r="F255" s="7" t="s">
        <v>22</v>
      </c>
      <c r="G255" s="7">
        <v>0</v>
      </c>
      <c r="H255" s="9">
        <f t="shared" si="17"/>
        <v>124</v>
      </c>
      <c r="I255" s="13">
        <v>124</v>
      </c>
      <c r="J255" s="10">
        <f t="shared" si="14"/>
        <v>100</v>
      </c>
      <c r="K255" s="7">
        <v>0</v>
      </c>
      <c r="L255" s="11">
        <f t="shared" si="16"/>
        <v>0</v>
      </c>
      <c r="M255" s="14">
        <v>1</v>
      </c>
      <c r="N255" s="7">
        <v>0</v>
      </c>
    </row>
    <row r="256" spans="1:16" s="12" customFormat="1" ht="47.25" hidden="1" x14ac:dyDescent="0.25">
      <c r="A256" s="12" t="s">
        <v>397</v>
      </c>
      <c r="B256" s="12" t="s">
        <v>152</v>
      </c>
      <c r="C256" s="12" t="s">
        <v>61</v>
      </c>
      <c r="D256" s="8">
        <v>7381</v>
      </c>
      <c r="E256" s="5" t="s">
        <v>114</v>
      </c>
      <c r="F256" s="7" t="str">
        <f>$F$107</f>
        <v>Нижегородская область</v>
      </c>
      <c r="G256" s="7">
        <v>0</v>
      </c>
      <c r="H256" s="9">
        <f t="shared" si="17"/>
        <v>208</v>
      </c>
      <c r="I256" s="13">
        <v>208</v>
      </c>
      <c r="J256" s="10">
        <f t="shared" si="14"/>
        <v>100</v>
      </c>
      <c r="K256" s="7">
        <v>0</v>
      </c>
      <c r="L256" s="11">
        <f t="shared" si="16"/>
        <v>0</v>
      </c>
      <c r="M256" s="14">
        <v>5</v>
      </c>
      <c r="N256" s="7">
        <v>0</v>
      </c>
    </row>
    <row r="257" spans="1:14" s="12" customFormat="1" ht="31.5" hidden="1" x14ac:dyDescent="0.25">
      <c r="A257" s="12" t="s">
        <v>398</v>
      </c>
      <c r="B257" s="12" t="s">
        <v>168</v>
      </c>
      <c r="C257" s="12" t="s">
        <v>81</v>
      </c>
      <c r="D257" s="8">
        <v>17213</v>
      </c>
      <c r="E257" s="5" t="s">
        <v>46</v>
      </c>
      <c r="F257" s="7" t="str">
        <f>$F$107</f>
        <v>Нижегородская область</v>
      </c>
      <c r="G257" s="7">
        <v>0</v>
      </c>
      <c r="H257" s="9">
        <f t="shared" si="17"/>
        <v>6</v>
      </c>
      <c r="I257" s="13">
        <v>6</v>
      </c>
      <c r="J257" s="10">
        <f t="shared" si="14"/>
        <v>100</v>
      </c>
      <c r="K257" s="7">
        <v>0</v>
      </c>
      <c r="L257" s="11">
        <f t="shared" si="16"/>
        <v>0</v>
      </c>
      <c r="M257" s="14">
        <v>0</v>
      </c>
      <c r="N257" s="7">
        <v>0</v>
      </c>
    </row>
    <row r="258" spans="1:14" s="12" customFormat="1" ht="47.25" hidden="1" x14ac:dyDescent="0.25">
      <c r="A258" s="12" t="s">
        <v>399</v>
      </c>
      <c r="B258" s="12" t="s">
        <v>24</v>
      </c>
      <c r="C258" s="12" t="s">
        <v>400</v>
      </c>
      <c r="D258" s="8">
        <v>18655</v>
      </c>
      <c r="E258" s="5" t="s">
        <v>62</v>
      </c>
      <c r="F258" s="7" t="s">
        <v>22</v>
      </c>
      <c r="G258" s="7">
        <v>0</v>
      </c>
      <c r="H258" s="9">
        <f t="shared" si="17"/>
        <v>64</v>
      </c>
      <c r="I258" s="13">
        <v>64</v>
      </c>
      <c r="J258" s="10">
        <f t="shared" si="14"/>
        <v>100</v>
      </c>
      <c r="K258" s="7">
        <v>0</v>
      </c>
      <c r="L258" s="11">
        <f t="shared" si="16"/>
        <v>0</v>
      </c>
      <c r="M258" s="14">
        <v>0</v>
      </c>
      <c r="N258" s="7">
        <v>0</v>
      </c>
    </row>
    <row r="259" spans="1:14" s="12" customFormat="1" ht="31.5" hidden="1" x14ac:dyDescent="0.25">
      <c r="A259" s="12" t="s">
        <v>401</v>
      </c>
      <c r="B259" s="12" t="s">
        <v>168</v>
      </c>
      <c r="C259" s="12" t="s">
        <v>55</v>
      </c>
      <c r="D259" s="8">
        <v>17210</v>
      </c>
      <c r="E259" s="5" t="s">
        <v>36</v>
      </c>
      <c r="F259" s="7" t="s">
        <v>22</v>
      </c>
      <c r="G259" s="7">
        <v>0</v>
      </c>
      <c r="H259" s="9">
        <f t="shared" si="17"/>
        <v>103</v>
      </c>
      <c r="I259" s="13">
        <v>103</v>
      </c>
      <c r="J259" s="10">
        <f t="shared" si="14"/>
        <v>100</v>
      </c>
      <c r="K259" s="7">
        <v>0</v>
      </c>
      <c r="L259" s="11">
        <f t="shared" si="16"/>
        <v>0</v>
      </c>
      <c r="M259" s="14">
        <v>6</v>
      </c>
      <c r="N259" s="7">
        <v>0</v>
      </c>
    </row>
    <row r="260" spans="1:14" s="12" customFormat="1" ht="47.25" hidden="1" x14ac:dyDescent="0.25">
      <c r="A260" s="7" t="s">
        <v>402</v>
      </c>
      <c r="B260" s="7" t="s">
        <v>403</v>
      </c>
      <c r="C260" s="7" t="s">
        <v>61</v>
      </c>
      <c r="D260" s="8">
        <v>13773</v>
      </c>
      <c r="E260" s="5" t="s">
        <v>114</v>
      </c>
      <c r="F260" s="7" t="s">
        <v>22</v>
      </c>
      <c r="G260" s="7">
        <v>0</v>
      </c>
      <c r="H260" s="9">
        <f t="shared" si="17"/>
        <v>2</v>
      </c>
      <c r="I260" s="7">
        <v>2</v>
      </c>
      <c r="J260" s="10">
        <f t="shared" si="14"/>
        <v>100</v>
      </c>
      <c r="K260" s="7">
        <v>0</v>
      </c>
      <c r="L260" s="11">
        <f t="shared" si="16"/>
        <v>0</v>
      </c>
      <c r="M260" s="7">
        <v>0</v>
      </c>
      <c r="N260" s="7">
        <v>0</v>
      </c>
    </row>
    <row r="261" spans="1:14" s="12" customFormat="1" ht="31.5" x14ac:dyDescent="0.25">
      <c r="A261" s="7" t="s">
        <v>404</v>
      </c>
      <c r="B261" s="7" t="s">
        <v>45</v>
      </c>
      <c r="C261" s="7" t="s">
        <v>354</v>
      </c>
      <c r="D261" s="8">
        <v>16599</v>
      </c>
      <c r="E261" s="5" t="s">
        <v>82</v>
      </c>
      <c r="F261" s="7" t="s">
        <v>22</v>
      </c>
      <c r="G261" s="7">
        <v>0</v>
      </c>
      <c r="H261" s="9">
        <f t="shared" si="17"/>
        <v>2</v>
      </c>
      <c r="I261" s="7">
        <v>2</v>
      </c>
      <c r="J261" s="10">
        <f t="shared" si="14"/>
        <v>100</v>
      </c>
      <c r="K261" s="7">
        <v>0</v>
      </c>
      <c r="L261" s="11">
        <f t="shared" si="16"/>
        <v>0</v>
      </c>
      <c r="M261" s="7">
        <v>0</v>
      </c>
      <c r="N261" s="7">
        <v>0</v>
      </c>
    </row>
    <row r="262" spans="1:14" s="12" customFormat="1" ht="47.25" hidden="1" x14ac:dyDescent="0.25">
      <c r="A262" s="12" t="s">
        <v>405</v>
      </c>
      <c r="B262" s="12" t="s">
        <v>84</v>
      </c>
      <c r="C262" s="12" t="s">
        <v>274</v>
      </c>
      <c r="D262" s="8">
        <v>29715</v>
      </c>
      <c r="E262" s="5" t="s">
        <v>114</v>
      </c>
      <c r="F262" s="7" t="s">
        <v>22</v>
      </c>
      <c r="G262" s="7">
        <v>0</v>
      </c>
      <c r="H262" s="9">
        <f t="shared" si="17"/>
        <v>14</v>
      </c>
      <c r="I262" s="13">
        <v>14</v>
      </c>
      <c r="J262" s="10">
        <f t="shared" si="14"/>
        <v>100</v>
      </c>
      <c r="K262" s="7">
        <v>0</v>
      </c>
      <c r="L262" s="11">
        <f t="shared" si="16"/>
        <v>0</v>
      </c>
      <c r="M262" s="14">
        <v>0</v>
      </c>
      <c r="N262" s="7">
        <v>0</v>
      </c>
    </row>
    <row r="263" spans="1:14" s="12" customFormat="1" ht="31.5" hidden="1" x14ac:dyDescent="0.25">
      <c r="A263" s="7" t="s">
        <v>406</v>
      </c>
      <c r="B263" s="7" t="s">
        <v>42</v>
      </c>
      <c r="C263" s="7" t="s">
        <v>121</v>
      </c>
      <c r="D263" s="8">
        <v>39753</v>
      </c>
      <c r="E263" s="5" t="s">
        <v>46</v>
      </c>
      <c r="F263" s="7" t="s">
        <v>22</v>
      </c>
      <c r="G263" s="7">
        <v>0</v>
      </c>
      <c r="H263" s="9">
        <f t="shared" si="17"/>
        <v>1</v>
      </c>
      <c r="I263" s="7">
        <v>1</v>
      </c>
      <c r="J263" s="10">
        <f t="shared" ref="J263:J326" si="18">I263/H263*100</f>
        <v>100</v>
      </c>
      <c r="K263" s="7">
        <v>0</v>
      </c>
      <c r="L263" s="11">
        <f t="shared" si="16"/>
        <v>0</v>
      </c>
      <c r="M263" s="7">
        <v>0</v>
      </c>
      <c r="N263" s="7">
        <v>0</v>
      </c>
    </row>
    <row r="264" spans="1:14" s="12" customFormat="1" ht="47.25" hidden="1" x14ac:dyDescent="0.25">
      <c r="A264" s="12" t="s">
        <v>407</v>
      </c>
      <c r="B264" s="12" t="s">
        <v>24</v>
      </c>
      <c r="C264" s="12" t="s">
        <v>72</v>
      </c>
      <c r="D264" s="8">
        <v>13498</v>
      </c>
      <c r="E264" s="5" t="s">
        <v>114</v>
      </c>
      <c r="F264" s="7" t="s">
        <v>22</v>
      </c>
      <c r="G264" s="7">
        <v>0</v>
      </c>
      <c r="H264" s="9">
        <f t="shared" si="17"/>
        <v>158</v>
      </c>
      <c r="I264" s="13">
        <v>158</v>
      </c>
      <c r="J264" s="10">
        <f t="shared" si="18"/>
        <v>100</v>
      </c>
      <c r="K264" s="7">
        <v>0</v>
      </c>
      <c r="L264" s="11">
        <f t="shared" si="16"/>
        <v>0</v>
      </c>
      <c r="M264" s="14">
        <v>2</v>
      </c>
      <c r="N264" s="7">
        <v>0</v>
      </c>
    </row>
    <row r="265" spans="1:14" s="12" customFormat="1" ht="47.25" hidden="1" x14ac:dyDescent="0.25">
      <c r="A265" s="7" t="s">
        <v>408</v>
      </c>
      <c r="B265" s="7" t="s">
        <v>409</v>
      </c>
      <c r="C265" s="7" t="s">
        <v>113</v>
      </c>
      <c r="D265" s="8">
        <v>40463</v>
      </c>
      <c r="E265" s="5" t="s">
        <v>52</v>
      </c>
      <c r="F265" s="7" t="s">
        <v>22</v>
      </c>
      <c r="G265" s="7">
        <v>0</v>
      </c>
      <c r="H265" s="9">
        <f t="shared" si="17"/>
        <v>1</v>
      </c>
      <c r="I265" s="7">
        <v>1</v>
      </c>
      <c r="J265" s="10">
        <f t="shared" si="18"/>
        <v>100</v>
      </c>
      <c r="K265" s="7">
        <v>0</v>
      </c>
      <c r="L265" s="11">
        <f t="shared" si="16"/>
        <v>0</v>
      </c>
      <c r="M265" s="7">
        <v>0</v>
      </c>
      <c r="N265" s="7">
        <v>0</v>
      </c>
    </row>
    <row r="266" spans="1:14" s="12" customFormat="1" ht="31.5" hidden="1" x14ac:dyDescent="0.25">
      <c r="A266" s="7" t="s">
        <v>410</v>
      </c>
      <c r="B266" s="7" t="s">
        <v>84</v>
      </c>
      <c r="C266" s="7" t="s">
        <v>81</v>
      </c>
      <c r="D266" s="8">
        <v>35047</v>
      </c>
      <c r="E266" s="5" t="s">
        <v>46</v>
      </c>
      <c r="F266" s="7" t="s">
        <v>22</v>
      </c>
      <c r="G266" s="7">
        <v>0</v>
      </c>
      <c r="H266" s="9">
        <f t="shared" si="17"/>
        <v>11</v>
      </c>
      <c r="I266" s="7">
        <v>11</v>
      </c>
      <c r="J266" s="10">
        <f t="shared" si="18"/>
        <v>100</v>
      </c>
      <c r="K266" s="7">
        <v>0</v>
      </c>
      <c r="L266" s="11">
        <f t="shared" si="16"/>
        <v>0</v>
      </c>
      <c r="M266" s="7">
        <v>0</v>
      </c>
      <c r="N266" s="7">
        <v>0</v>
      </c>
    </row>
    <row r="267" spans="1:14" s="12" customFormat="1" ht="47.25" hidden="1" x14ac:dyDescent="0.25">
      <c r="A267" s="12" t="s">
        <v>411</v>
      </c>
      <c r="B267" s="12" t="s">
        <v>71</v>
      </c>
      <c r="C267" s="12" t="s">
        <v>25</v>
      </c>
      <c r="D267" s="8">
        <v>1184</v>
      </c>
      <c r="E267" s="5" t="s">
        <v>52</v>
      </c>
      <c r="F267" s="7" t="s">
        <v>22</v>
      </c>
      <c r="G267" s="7">
        <v>0</v>
      </c>
      <c r="H267" s="9">
        <f t="shared" si="17"/>
        <v>315</v>
      </c>
      <c r="I267" s="13">
        <v>315</v>
      </c>
      <c r="J267" s="10">
        <f t="shared" si="18"/>
        <v>100</v>
      </c>
      <c r="K267" s="7">
        <v>0</v>
      </c>
      <c r="L267" s="11">
        <f t="shared" si="16"/>
        <v>0</v>
      </c>
      <c r="M267" s="14">
        <v>1</v>
      </c>
      <c r="N267" s="7">
        <v>0</v>
      </c>
    </row>
    <row r="268" spans="1:14" s="12" customFormat="1" ht="31.5" x14ac:dyDescent="0.25">
      <c r="A268" s="12" t="s">
        <v>412</v>
      </c>
      <c r="B268" s="12" t="s">
        <v>42</v>
      </c>
      <c r="C268" s="12" t="s">
        <v>72</v>
      </c>
      <c r="D268" s="8">
        <v>892</v>
      </c>
      <c r="E268" s="5" t="s">
        <v>82</v>
      </c>
      <c r="F268" s="7" t="str">
        <f>$F$111</f>
        <v>Нижегородская область</v>
      </c>
      <c r="G268" s="7">
        <v>0</v>
      </c>
      <c r="H268" s="9">
        <f t="shared" si="17"/>
        <v>2</v>
      </c>
      <c r="I268" s="13">
        <v>2</v>
      </c>
      <c r="J268" s="10">
        <f t="shared" si="18"/>
        <v>100</v>
      </c>
      <c r="K268" s="7">
        <v>0</v>
      </c>
      <c r="L268" s="11">
        <f t="shared" si="16"/>
        <v>0</v>
      </c>
      <c r="M268" s="14">
        <v>0</v>
      </c>
      <c r="N268" s="7">
        <v>0</v>
      </c>
    </row>
    <row r="269" spans="1:14" s="12" customFormat="1" ht="47.25" hidden="1" x14ac:dyDescent="0.25">
      <c r="A269" s="12" t="s">
        <v>413</v>
      </c>
      <c r="B269" s="12" t="s">
        <v>356</v>
      </c>
      <c r="C269" s="12" t="s">
        <v>25</v>
      </c>
      <c r="D269" s="8">
        <v>36522</v>
      </c>
      <c r="E269" s="5" t="s">
        <v>114</v>
      </c>
      <c r="F269" s="7" t="s">
        <v>22</v>
      </c>
      <c r="G269" s="7">
        <v>0</v>
      </c>
      <c r="H269" s="9">
        <f t="shared" si="17"/>
        <v>54</v>
      </c>
      <c r="I269" s="13">
        <v>54</v>
      </c>
      <c r="J269" s="10">
        <f t="shared" si="18"/>
        <v>100</v>
      </c>
      <c r="K269" s="7">
        <v>0</v>
      </c>
      <c r="L269" s="11">
        <f t="shared" si="16"/>
        <v>0</v>
      </c>
      <c r="M269" s="14">
        <v>1</v>
      </c>
      <c r="N269" s="7">
        <v>0</v>
      </c>
    </row>
    <row r="270" spans="1:14" s="12" customFormat="1" ht="47.25" hidden="1" x14ac:dyDescent="0.25">
      <c r="A270" s="12" t="s">
        <v>414</v>
      </c>
      <c r="B270" s="12" t="s">
        <v>76</v>
      </c>
      <c r="C270" s="12" t="s">
        <v>70</v>
      </c>
      <c r="D270" s="8">
        <v>19611</v>
      </c>
      <c r="E270" s="5" t="s">
        <v>114</v>
      </c>
      <c r="F270" s="7" t="s">
        <v>22</v>
      </c>
      <c r="G270" s="7">
        <v>0</v>
      </c>
      <c r="H270" s="9">
        <f t="shared" si="17"/>
        <v>104</v>
      </c>
      <c r="I270" s="13">
        <v>104</v>
      </c>
      <c r="J270" s="10">
        <f t="shared" si="18"/>
        <v>100</v>
      </c>
      <c r="K270" s="7">
        <v>0</v>
      </c>
      <c r="L270" s="11">
        <f t="shared" si="16"/>
        <v>0</v>
      </c>
      <c r="M270" s="14">
        <f ca="1">M270:M425</f>
        <v>0</v>
      </c>
      <c r="N270" s="7">
        <v>0</v>
      </c>
    </row>
    <row r="271" spans="1:14" s="12" customFormat="1" ht="31.5" hidden="1" x14ac:dyDescent="0.25">
      <c r="A271" s="12" t="s">
        <v>415</v>
      </c>
      <c r="B271" s="12" t="s">
        <v>54</v>
      </c>
      <c r="C271" s="12" t="s">
        <v>85</v>
      </c>
      <c r="D271" s="8">
        <v>1183</v>
      </c>
      <c r="E271" s="5" t="s">
        <v>46</v>
      </c>
      <c r="F271" s="7" t="s">
        <v>22</v>
      </c>
      <c r="G271" s="7">
        <v>0</v>
      </c>
      <c r="H271" s="9">
        <f t="shared" si="17"/>
        <v>44</v>
      </c>
      <c r="I271" s="13">
        <v>44</v>
      </c>
      <c r="J271" s="10">
        <f t="shared" si="18"/>
        <v>100</v>
      </c>
      <c r="K271" s="7">
        <v>0</v>
      </c>
      <c r="L271" s="11">
        <f t="shared" si="16"/>
        <v>0</v>
      </c>
      <c r="M271" s="14">
        <v>0</v>
      </c>
      <c r="N271" s="7">
        <v>0</v>
      </c>
    </row>
    <row r="272" spans="1:14" s="12" customFormat="1" ht="47.25" hidden="1" x14ac:dyDescent="0.25">
      <c r="A272" s="12" t="s">
        <v>416</v>
      </c>
      <c r="B272" s="12" t="s">
        <v>45</v>
      </c>
      <c r="C272" s="12" t="s">
        <v>35</v>
      </c>
      <c r="D272" s="8">
        <v>24747</v>
      </c>
      <c r="E272" s="5" t="s">
        <v>52</v>
      </c>
      <c r="F272" s="7" t="s">
        <v>22</v>
      </c>
      <c r="G272" s="7">
        <v>0</v>
      </c>
      <c r="H272" s="9">
        <f t="shared" si="17"/>
        <v>61</v>
      </c>
      <c r="I272" s="13">
        <v>61</v>
      </c>
      <c r="J272" s="10">
        <f t="shared" si="18"/>
        <v>100</v>
      </c>
      <c r="K272" s="7">
        <v>0</v>
      </c>
      <c r="L272" s="11">
        <f t="shared" si="16"/>
        <v>0</v>
      </c>
      <c r="M272" s="14">
        <v>2</v>
      </c>
      <c r="N272" s="7">
        <v>0</v>
      </c>
    </row>
    <row r="273" spans="1:14" s="12" customFormat="1" ht="31.5" hidden="1" x14ac:dyDescent="0.25">
      <c r="A273" s="12" t="s">
        <v>417</v>
      </c>
      <c r="B273" s="12" t="s">
        <v>140</v>
      </c>
      <c r="C273" s="12" t="s">
        <v>67</v>
      </c>
      <c r="D273" s="8">
        <v>1496</v>
      </c>
      <c r="E273" s="5" t="s">
        <v>36</v>
      </c>
      <c r="F273" s="7" t="s">
        <v>22</v>
      </c>
      <c r="G273" s="7">
        <v>0</v>
      </c>
      <c r="H273" s="9">
        <f t="shared" si="17"/>
        <v>151</v>
      </c>
      <c r="I273" s="13">
        <v>151</v>
      </c>
      <c r="J273" s="10">
        <f t="shared" si="18"/>
        <v>100</v>
      </c>
      <c r="K273" s="7">
        <v>0</v>
      </c>
      <c r="L273" s="11">
        <f t="shared" si="16"/>
        <v>0</v>
      </c>
      <c r="M273" s="14">
        <v>0</v>
      </c>
      <c r="N273" s="7">
        <v>0</v>
      </c>
    </row>
    <row r="274" spans="1:14" s="12" customFormat="1" ht="63" hidden="1" x14ac:dyDescent="0.25">
      <c r="A274" s="12" t="s">
        <v>418</v>
      </c>
      <c r="B274" s="12" t="s">
        <v>419</v>
      </c>
      <c r="C274" s="12" t="s">
        <v>28</v>
      </c>
      <c r="D274" s="8">
        <v>25441</v>
      </c>
      <c r="E274" s="5" t="s">
        <v>21</v>
      </c>
      <c r="F274" s="7" t="s">
        <v>22</v>
      </c>
      <c r="G274" s="7">
        <v>0</v>
      </c>
      <c r="H274" s="9">
        <f t="shared" si="17"/>
        <v>208</v>
      </c>
      <c r="I274" s="13">
        <v>207</v>
      </c>
      <c r="J274" s="10">
        <f t="shared" si="18"/>
        <v>99.519230769230774</v>
      </c>
      <c r="K274" s="7">
        <v>1</v>
      </c>
      <c r="L274" s="11">
        <f t="shared" si="16"/>
        <v>0.48076923076923078</v>
      </c>
      <c r="M274" s="14">
        <v>13</v>
      </c>
      <c r="N274" s="7">
        <v>0</v>
      </c>
    </row>
    <row r="275" spans="1:14" s="12" customFormat="1" ht="31.5" hidden="1" x14ac:dyDescent="0.25">
      <c r="A275" s="12" t="s">
        <v>420</v>
      </c>
      <c r="B275" s="12" t="s">
        <v>54</v>
      </c>
      <c r="C275" s="12" t="s">
        <v>55</v>
      </c>
      <c r="D275" s="8">
        <v>21890</v>
      </c>
      <c r="E275" s="5" t="s">
        <v>46</v>
      </c>
      <c r="F275" s="7" t="s">
        <v>22</v>
      </c>
      <c r="G275" s="7">
        <v>0</v>
      </c>
      <c r="H275" s="9">
        <f t="shared" si="17"/>
        <v>55</v>
      </c>
      <c r="I275" s="13">
        <v>55</v>
      </c>
      <c r="J275" s="10">
        <f t="shared" si="18"/>
        <v>100</v>
      </c>
      <c r="K275" s="7">
        <v>0</v>
      </c>
      <c r="L275" s="11">
        <f t="shared" si="16"/>
        <v>0</v>
      </c>
      <c r="M275" s="14">
        <v>0</v>
      </c>
      <c r="N275" s="7">
        <v>0</v>
      </c>
    </row>
    <row r="276" spans="1:14" s="12" customFormat="1" ht="63" hidden="1" x14ac:dyDescent="0.25">
      <c r="A276" s="7" t="s">
        <v>421</v>
      </c>
      <c r="B276" s="7" t="s">
        <v>87</v>
      </c>
      <c r="C276" s="7" t="s">
        <v>252</v>
      </c>
      <c r="D276" s="8">
        <v>157</v>
      </c>
      <c r="E276" s="16" t="s">
        <v>21</v>
      </c>
      <c r="F276" s="7" t="s">
        <v>22</v>
      </c>
      <c r="G276" s="7">
        <v>0</v>
      </c>
      <c r="H276" s="9">
        <f t="shared" si="17"/>
        <v>4</v>
      </c>
      <c r="I276" s="7">
        <v>4</v>
      </c>
      <c r="J276" s="10">
        <f t="shared" si="18"/>
        <v>100</v>
      </c>
      <c r="K276" s="7">
        <v>0</v>
      </c>
      <c r="L276" s="11">
        <f t="shared" si="16"/>
        <v>0</v>
      </c>
      <c r="M276" s="7">
        <v>0</v>
      </c>
      <c r="N276" s="7">
        <v>0</v>
      </c>
    </row>
    <row r="277" spans="1:14" s="12" customFormat="1" ht="31.5" x14ac:dyDescent="0.25">
      <c r="A277" s="7" t="s">
        <v>422</v>
      </c>
      <c r="B277" s="7" t="s">
        <v>329</v>
      </c>
      <c r="C277" s="7" t="s">
        <v>43</v>
      </c>
      <c r="D277" s="8">
        <v>3920</v>
      </c>
      <c r="E277" s="5" t="s">
        <v>82</v>
      </c>
      <c r="F277" s="7" t="s">
        <v>22</v>
      </c>
      <c r="G277" s="7">
        <v>0</v>
      </c>
      <c r="H277" s="9">
        <f t="shared" si="17"/>
        <v>1</v>
      </c>
      <c r="I277" s="7">
        <v>1</v>
      </c>
      <c r="J277" s="10">
        <f t="shared" si="18"/>
        <v>100</v>
      </c>
      <c r="K277" s="7">
        <v>0</v>
      </c>
      <c r="L277" s="11">
        <f t="shared" si="16"/>
        <v>0</v>
      </c>
      <c r="M277" s="7">
        <v>0</v>
      </c>
      <c r="N277" s="7">
        <v>0</v>
      </c>
    </row>
    <row r="278" spans="1:14" s="12" customFormat="1" ht="31.5" hidden="1" x14ac:dyDescent="0.25">
      <c r="A278" s="12" t="s">
        <v>423</v>
      </c>
      <c r="B278" s="12" t="s">
        <v>71</v>
      </c>
      <c r="C278" s="12" t="s">
        <v>72</v>
      </c>
      <c r="D278" s="8">
        <v>7422</v>
      </c>
      <c r="E278" s="5" t="s">
        <v>46</v>
      </c>
      <c r="F278" s="7" t="s">
        <v>22</v>
      </c>
      <c r="G278" s="7">
        <v>0</v>
      </c>
      <c r="H278" s="9">
        <f t="shared" si="17"/>
        <v>197</v>
      </c>
      <c r="I278" s="13">
        <v>197</v>
      </c>
      <c r="J278" s="10">
        <f t="shared" si="18"/>
        <v>100</v>
      </c>
      <c r="K278" s="7">
        <v>0</v>
      </c>
      <c r="L278" s="11">
        <f t="shared" si="16"/>
        <v>0</v>
      </c>
      <c r="M278" s="14">
        <v>6</v>
      </c>
      <c r="N278" s="7">
        <v>0</v>
      </c>
    </row>
    <row r="279" spans="1:14" s="12" customFormat="1" ht="31.5" x14ac:dyDescent="0.25">
      <c r="A279" s="12" t="s">
        <v>423</v>
      </c>
      <c r="B279" s="12" t="s">
        <v>110</v>
      </c>
      <c r="C279" s="12" t="s">
        <v>72</v>
      </c>
      <c r="D279" s="8">
        <v>452</v>
      </c>
      <c r="E279" s="5" t="s">
        <v>82</v>
      </c>
      <c r="F279" s="7" t="s">
        <v>22</v>
      </c>
      <c r="G279" s="7">
        <v>0</v>
      </c>
      <c r="H279" s="9">
        <f t="shared" si="17"/>
        <v>59</v>
      </c>
      <c r="I279" s="13">
        <v>59</v>
      </c>
      <c r="J279" s="10">
        <f t="shared" si="18"/>
        <v>100</v>
      </c>
      <c r="K279" s="7">
        <v>0</v>
      </c>
      <c r="L279" s="11">
        <f t="shared" si="16"/>
        <v>0</v>
      </c>
      <c r="M279" s="14">
        <v>1</v>
      </c>
      <c r="N279" s="7">
        <v>0</v>
      </c>
    </row>
    <row r="280" spans="1:14" s="12" customFormat="1" ht="63" hidden="1" x14ac:dyDescent="0.25">
      <c r="A280" s="12" t="s">
        <v>423</v>
      </c>
      <c r="B280" s="12" t="s">
        <v>50</v>
      </c>
      <c r="C280" s="12" t="s">
        <v>72</v>
      </c>
      <c r="D280" s="8">
        <v>453</v>
      </c>
      <c r="E280" s="5" t="s">
        <v>68</v>
      </c>
      <c r="F280" s="7" t="s">
        <v>22</v>
      </c>
      <c r="G280" s="7">
        <v>0</v>
      </c>
      <c r="H280" s="9">
        <f t="shared" si="17"/>
        <v>379</v>
      </c>
      <c r="I280" s="13">
        <v>378</v>
      </c>
      <c r="J280" s="10">
        <f t="shared" si="18"/>
        <v>99.736147757255935</v>
      </c>
      <c r="K280" s="7">
        <v>1</v>
      </c>
      <c r="L280" s="11">
        <f t="shared" si="16"/>
        <v>0.26385224274406333</v>
      </c>
      <c r="M280" s="14">
        <v>0</v>
      </c>
      <c r="N280" s="7">
        <v>0</v>
      </c>
    </row>
    <row r="281" spans="1:14" s="12" customFormat="1" ht="63" hidden="1" x14ac:dyDescent="0.25">
      <c r="A281" s="12" t="s">
        <v>424</v>
      </c>
      <c r="B281" s="12" t="s">
        <v>152</v>
      </c>
      <c r="C281" s="12" t="s">
        <v>141</v>
      </c>
      <c r="D281" s="8">
        <v>26397</v>
      </c>
      <c r="E281" s="5" t="s">
        <v>68</v>
      </c>
      <c r="F281" s="7" t="s">
        <v>22</v>
      </c>
      <c r="G281" s="7">
        <v>0</v>
      </c>
      <c r="H281" s="9">
        <f t="shared" si="17"/>
        <v>80</v>
      </c>
      <c r="I281" s="13">
        <v>80</v>
      </c>
      <c r="J281" s="10">
        <f t="shared" si="18"/>
        <v>100</v>
      </c>
      <c r="K281" s="7">
        <v>0</v>
      </c>
      <c r="L281" s="11">
        <f t="shared" si="16"/>
        <v>0</v>
      </c>
      <c r="M281" s="14">
        <v>0</v>
      </c>
      <c r="N281" s="7">
        <v>0</v>
      </c>
    </row>
    <row r="282" spans="1:14" s="12" customFormat="1" ht="47.25" hidden="1" x14ac:dyDescent="0.25">
      <c r="A282" s="12" t="s">
        <v>425</v>
      </c>
      <c r="B282" s="12" t="s">
        <v>71</v>
      </c>
      <c r="C282" s="12" t="s">
        <v>182</v>
      </c>
      <c r="D282" s="8">
        <v>9552</v>
      </c>
      <c r="E282" s="5" t="s">
        <v>114</v>
      </c>
      <c r="F282" s="7" t="s">
        <v>22</v>
      </c>
      <c r="G282" s="7">
        <v>0</v>
      </c>
      <c r="H282" s="9">
        <f t="shared" si="17"/>
        <v>202</v>
      </c>
      <c r="I282" s="13">
        <v>202</v>
      </c>
      <c r="J282" s="10">
        <f t="shared" si="18"/>
        <v>100</v>
      </c>
      <c r="K282" s="7">
        <v>0</v>
      </c>
      <c r="L282" s="11">
        <f t="shared" si="16"/>
        <v>0</v>
      </c>
      <c r="M282" s="14">
        <v>0</v>
      </c>
      <c r="N282" s="7">
        <v>0</v>
      </c>
    </row>
    <row r="283" spans="1:14" s="12" customFormat="1" ht="31.5" hidden="1" x14ac:dyDescent="0.25">
      <c r="A283" s="12" t="s">
        <v>426</v>
      </c>
      <c r="B283" s="12" t="s">
        <v>89</v>
      </c>
      <c r="C283" s="12" t="s">
        <v>203</v>
      </c>
      <c r="D283" s="8">
        <v>1189</v>
      </c>
      <c r="E283" s="5" t="s">
        <v>46</v>
      </c>
      <c r="F283" s="7" t="s">
        <v>22</v>
      </c>
      <c r="G283" s="7">
        <v>0</v>
      </c>
      <c r="H283" s="9">
        <f t="shared" si="17"/>
        <v>5</v>
      </c>
      <c r="I283" s="13">
        <v>5</v>
      </c>
      <c r="J283" s="10">
        <f t="shared" si="18"/>
        <v>100</v>
      </c>
      <c r="K283" s="7">
        <v>0</v>
      </c>
      <c r="L283" s="11">
        <f t="shared" si="16"/>
        <v>0</v>
      </c>
      <c r="M283" s="14">
        <v>0</v>
      </c>
      <c r="N283" s="7">
        <v>0</v>
      </c>
    </row>
    <row r="284" spans="1:14" s="12" customFormat="1" ht="31.5" hidden="1" x14ac:dyDescent="0.25">
      <c r="A284" s="12" t="s">
        <v>427</v>
      </c>
      <c r="B284" s="12" t="s">
        <v>428</v>
      </c>
      <c r="C284" s="12" t="s">
        <v>43</v>
      </c>
      <c r="D284" s="8">
        <v>22282</v>
      </c>
      <c r="E284" s="5" t="s">
        <v>36</v>
      </c>
      <c r="F284" s="7" t="s">
        <v>22</v>
      </c>
      <c r="G284" s="7">
        <v>0</v>
      </c>
      <c r="H284" s="9">
        <f t="shared" si="17"/>
        <v>340</v>
      </c>
      <c r="I284" s="13">
        <v>340</v>
      </c>
      <c r="J284" s="10">
        <f t="shared" si="18"/>
        <v>100</v>
      </c>
      <c r="K284" s="7">
        <v>0</v>
      </c>
      <c r="L284" s="11">
        <f t="shared" si="16"/>
        <v>0</v>
      </c>
      <c r="M284" s="14">
        <v>12</v>
      </c>
      <c r="N284" s="7">
        <v>0</v>
      </c>
    </row>
    <row r="285" spans="1:14" s="12" customFormat="1" ht="31.5" hidden="1" x14ac:dyDescent="0.25">
      <c r="A285" s="12" t="s">
        <v>429</v>
      </c>
      <c r="B285" s="12" t="s">
        <v>356</v>
      </c>
      <c r="C285" s="12" t="s">
        <v>242</v>
      </c>
      <c r="D285" s="8">
        <v>29285</v>
      </c>
      <c r="E285" s="5" t="s">
        <v>46</v>
      </c>
      <c r="F285" s="7" t="s">
        <v>22</v>
      </c>
      <c r="G285" s="7">
        <v>0</v>
      </c>
      <c r="H285" s="9">
        <f t="shared" si="17"/>
        <v>299</v>
      </c>
      <c r="I285" s="13">
        <v>299</v>
      </c>
      <c r="J285" s="10">
        <f t="shared" si="18"/>
        <v>100</v>
      </c>
      <c r="K285" s="7">
        <v>0</v>
      </c>
      <c r="L285" s="11">
        <f t="shared" si="16"/>
        <v>0</v>
      </c>
      <c r="M285" s="14">
        <v>4</v>
      </c>
      <c r="N285" s="7">
        <v>0</v>
      </c>
    </row>
    <row r="286" spans="1:14" s="12" customFormat="1" ht="31.5" hidden="1" x14ac:dyDescent="0.25">
      <c r="A286" s="12" t="s">
        <v>430</v>
      </c>
      <c r="B286" s="12" t="s">
        <v>124</v>
      </c>
      <c r="C286" s="12" t="s">
        <v>20</v>
      </c>
      <c r="D286" s="8">
        <v>25556</v>
      </c>
      <c r="E286" s="5" t="s">
        <v>46</v>
      </c>
      <c r="F286" s="7" t="s">
        <v>22</v>
      </c>
      <c r="G286" s="7">
        <v>0</v>
      </c>
      <c r="H286" s="9">
        <f t="shared" si="17"/>
        <v>2</v>
      </c>
      <c r="I286" s="13">
        <v>2</v>
      </c>
      <c r="J286" s="10">
        <f t="shared" si="18"/>
        <v>100</v>
      </c>
      <c r="K286" s="7">
        <v>0</v>
      </c>
      <c r="L286" s="11">
        <f t="shared" si="16"/>
        <v>0</v>
      </c>
      <c r="M286" s="14">
        <v>0</v>
      </c>
      <c r="N286" s="7">
        <v>0</v>
      </c>
    </row>
    <row r="287" spans="1:14" s="12" customFormat="1" ht="47.25" hidden="1" x14ac:dyDescent="0.25">
      <c r="A287" s="7" t="s">
        <v>430</v>
      </c>
      <c r="B287" s="7" t="s">
        <v>24</v>
      </c>
      <c r="C287" s="7" t="s">
        <v>72</v>
      </c>
      <c r="D287" s="8">
        <v>29755</v>
      </c>
      <c r="E287" s="5" t="s">
        <v>114</v>
      </c>
      <c r="F287" s="7" t="s">
        <v>22</v>
      </c>
      <c r="G287" s="7">
        <v>0</v>
      </c>
      <c r="H287" s="9">
        <f t="shared" si="17"/>
        <v>27</v>
      </c>
      <c r="I287" s="7">
        <v>27</v>
      </c>
      <c r="J287" s="10">
        <f t="shared" si="18"/>
        <v>100</v>
      </c>
      <c r="K287" s="7">
        <v>0</v>
      </c>
      <c r="L287" s="11">
        <f t="shared" si="16"/>
        <v>0</v>
      </c>
      <c r="M287" s="7">
        <v>0</v>
      </c>
      <c r="N287" s="7">
        <v>0</v>
      </c>
    </row>
    <row r="288" spans="1:14" s="12" customFormat="1" ht="31.5" hidden="1" x14ac:dyDescent="0.25">
      <c r="A288" s="12" t="s">
        <v>431</v>
      </c>
      <c r="B288" s="12" t="s">
        <v>97</v>
      </c>
      <c r="C288" s="12" t="s">
        <v>116</v>
      </c>
      <c r="D288" s="8">
        <v>35098</v>
      </c>
      <c r="E288" s="5" t="s">
        <v>46</v>
      </c>
      <c r="F288" s="7" t="s">
        <v>22</v>
      </c>
      <c r="G288" s="7">
        <v>0</v>
      </c>
      <c r="H288" s="9">
        <f t="shared" si="17"/>
        <v>127</v>
      </c>
      <c r="I288" s="13">
        <v>127</v>
      </c>
      <c r="J288" s="10">
        <f t="shared" si="18"/>
        <v>100</v>
      </c>
      <c r="K288" s="7">
        <v>0</v>
      </c>
      <c r="L288" s="11">
        <f t="shared" si="16"/>
        <v>0</v>
      </c>
      <c r="M288" s="14">
        <v>3</v>
      </c>
      <c r="N288" s="7">
        <v>0</v>
      </c>
    </row>
    <row r="289" spans="1:16" s="12" customFormat="1" ht="31.5" hidden="1" x14ac:dyDescent="0.25">
      <c r="A289" s="12" t="s">
        <v>432</v>
      </c>
      <c r="B289" s="12" t="s">
        <v>50</v>
      </c>
      <c r="C289" s="12" t="s">
        <v>25</v>
      </c>
      <c r="D289" s="22">
        <v>8568</v>
      </c>
      <c r="E289" s="16" t="s">
        <v>46</v>
      </c>
      <c r="F289" s="7" t="s">
        <v>22</v>
      </c>
      <c r="G289" s="7">
        <v>0</v>
      </c>
      <c r="H289" s="9">
        <f t="shared" si="17"/>
        <v>3</v>
      </c>
      <c r="I289" s="1">
        <v>3</v>
      </c>
      <c r="J289" s="10">
        <f t="shared" si="18"/>
        <v>100</v>
      </c>
      <c r="K289" s="1">
        <v>0</v>
      </c>
      <c r="L289" s="11">
        <f t="shared" si="16"/>
        <v>0</v>
      </c>
      <c r="M289" s="1">
        <v>0</v>
      </c>
      <c r="N289" s="1">
        <v>0</v>
      </c>
      <c r="O289" s="1"/>
      <c r="P289" s="1"/>
    </row>
    <row r="290" spans="1:16" s="12" customFormat="1" ht="47.25" hidden="1" x14ac:dyDescent="0.25">
      <c r="A290" s="12" t="s">
        <v>433</v>
      </c>
      <c r="B290" s="12" t="s">
        <v>97</v>
      </c>
      <c r="C290" s="12" t="s">
        <v>61</v>
      </c>
      <c r="D290" s="8">
        <v>25554</v>
      </c>
      <c r="E290" s="5" t="s">
        <v>52</v>
      </c>
      <c r="F290" s="7" t="s">
        <v>22</v>
      </c>
      <c r="G290" s="7">
        <v>0</v>
      </c>
      <c r="H290" s="9">
        <f t="shared" si="17"/>
        <v>99</v>
      </c>
      <c r="I290" s="13">
        <v>98</v>
      </c>
      <c r="J290" s="10">
        <f t="shared" si="18"/>
        <v>98.98989898989899</v>
      </c>
      <c r="K290" s="7">
        <v>1</v>
      </c>
      <c r="L290" s="11">
        <f t="shared" ref="L290:L309" si="19">K290/H290*100</f>
        <v>1.0101010101010102</v>
      </c>
      <c r="M290" s="14">
        <v>3</v>
      </c>
      <c r="N290" s="7">
        <v>0</v>
      </c>
    </row>
    <row r="291" spans="1:16" s="12" customFormat="1" ht="47.25" hidden="1" x14ac:dyDescent="0.25">
      <c r="A291" s="7" t="s">
        <v>434</v>
      </c>
      <c r="B291" s="7" t="s">
        <v>132</v>
      </c>
      <c r="C291" s="7" t="s">
        <v>58</v>
      </c>
      <c r="D291" s="8">
        <v>36869</v>
      </c>
      <c r="E291" s="5" t="s">
        <v>29</v>
      </c>
      <c r="F291" s="7" t="s">
        <v>22</v>
      </c>
      <c r="G291" s="7">
        <v>0</v>
      </c>
      <c r="H291" s="9">
        <f t="shared" si="17"/>
        <v>23</v>
      </c>
      <c r="I291" s="7">
        <v>23</v>
      </c>
      <c r="J291" s="10">
        <f t="shared" si="18"/>
        <v>100</v>
      </c>
      <c r="K291" s="7">
        <v>0</v>
      </c>
      <c r="L291" s="11">
        <f t="shared" si="19"/>
        <v>0</v>
      </c>
      <c r="M291" s="7">
        <v>1</v>
      </c>
      <c r="N291" s="7">
        <v>0</v>
      </c>
    </row>
    <row r="292" spans="1:16" s="12" customFormat="1" ht="47.25" hidden="1" x14ac:dyDescent="0.25">
      <c r="A292" s="12" t="s">
        <v>435</v>
      </c>
      <c r="B292" s="12" t="s">
        <v>45</v>
      </c>
      <c r="C292" s="12" t="s">
        <v>436</v>
      </c>
      <c r="D292" s="8">
        <v>22639</v>
      </c>
      <c r="E292" s="5" t="s">
        <v>40</v>
      </c>
      <c r="F292" s="7" t="s">
        <v>22</v>
      </c>
      <c r="G292" s="7">
        <v>0</v>
      </c>
      <c r="H292" s="9">
        <f t="shared" si="17"/>
        <v>119</v>
      </c>
      <c r="I292" s="13">
        <v>119</v>
      </c>
      <c r="J292" s="10">
        <f t="shared" si="18"/>
        <v>100</v>
      </c>
      <c r="K292" s="7">
        <v>0</v>
      </c>
      <c r="L292" s="11">
        <f t="shared" si="19"/>
        <v>0</v>
      </c>
      <c r="M292" s="14">
        <v>0</v>
      </c>
      <c r="N292" s="7">
        <v>0</v>
      </c>
    </row>
    <row r="293" spans="1:16" s="12" customFormat="1" ht="31.5" hidden="1" x14ac:dyDescent="0.25">
      <c r="A293" s="7" t="s">
        <v>437</v>
      </c>
      <c r="B293" s="7" t="s">
        <v>231</v>
      </c>
      <c r="C293" s="7" t="s">
        <v>438</v>
      </c>
      <c r="D293" s="8">
        <v>7550</v>
      </c>
      <c r="E293" s="5" t="s">
        <v>46</v>
      </c>
      <c r="F293" s="7" t="s">
        <v>22</v>
      </c>
      <c r="G293" s="7">
        <v>0</v>
      </c>
      <c r="H293" s="9">
        <f t="shared" si="17"/>
        <v>1</v>
      </c>
      <c r="I293" s="7">
        <v>1</v>
      </c>
      <c r="J293" s="10">
        <f t="shared" si="18"/>
        <v>100</v>
      </c>
      <c r="K293" s="7">
        <v>0</v>
      </c>
      <c r="L293" s="11">
        <f t="shared" si="19"/>
        <v>0</v>
      </c>
      <c r="M293" s="7">
        <v>0</v>
      </c>
      <c r="N293" s="7">
        <v>0</v>
      </c>
    </row>
    <row r="294" spans="1:16" s="12" customFormat="1" ht="47.25" hidden="1" x14ac:dyDescent="0.25">
      <c r="A294" s="7" t="s">
        <v>439</v>
      </c>
      <c r="B294" s="7" t="s">
        <v>140</v>
      </c>
      <c r="C294" s="7" t="s">
        <v>35</v>
      </c>
      <c r="D294" s="8">
        <v>18067</v>
      </c>
      <c r="E294" s="5" t="s">
        <v>114</v>
      </c>
      <c r="F294" s="7" t="s">
        <v>22</v>
      </c>
      <c r="G294" s="7">
        <v>0</v>
      </c>
      <c r="H294" s="9">
        <f t="shared" si="17"/>
        <v>2</v>
      </c>
      <c r="I294" s="7">
        <v>2</v>
      </c>
      <c r="J294" s="10">
        <f t="shared" si="18"/>
        <v>100</v>
      </c>
      <c r="K294" s="7">
        <v>0</v>
      </c>
      <c r="L294" s="11">
        <f t="shared" si="19"/>
        <v>0</v>
      </c>
      <c r="M294" s="7">
        <v>0</v>
      </c>
      <c r="N294" s="7">
        <v>0</v>
      </c>
    </row>
    <row r="295" spans="1:16" s="12" customFormat="1" ht="47.25" hidden="1" x14ac:dyDescent="0.25">
      <c r="A295" s="7" t="s">
        <v>440</v>
      </c>
      <c r="B295" s="7" t="s">
        <v>187</v>
      </c>
      <c r="C295" s="7" t="s">
        <v>35</v>
      </c>
      <c r="D295" s="8">
        <v>12743</v>
      </c>
      <c r="E295" s="5" t="s">
        <v>52</v>
      </c>
      <c r="F295" s="7" t="s">
        <v>22</v>
      </c>
      <c r="G295" s="7">
        <v>0</v>
      </c>
      <c r="H295" s="9">
        <f t="shared" si="17"/>
        <v>2</v>
      </c>
      <c r="I295" s="7">
        <v>2</v>
      </c>
      <c r="J295" s="10">
        <f t="shared" si="18"/>
        <v>100</v>
      </c>
      <c r="K295" s="7">
        <v>0</v>
      </c>
      <c r="L295" s="11">
        <f t="shared" si="19"/>
        <v>0</v>
      </c>
      <c r="M295" s="7">
        <v>0</v>
      </c>
      <c r="N295" s="7">
        <v>0</v>
      </c>
    </row>
    <row r="296" spans="1:16" s="12" customFormat="1" ht="31.5" hidden="1" x14ac:dyDescent="0.25">
      <c r="A296" s="12" t="s">
        <v>441</v>
      </c>
      <c r="B296" s="12" t="s">
        <v>180</v>
      </c>
      <c r="C296" s="12" t="s">
        <v>58</v>
      </c>
      <c r="D296" s="8">
        <v>31537</v>
      </c>
      <c r="E296" s="5" t="s">
        <v>46</v>
      </c>
      <c r="F296" s="7" t="s">
        <v>22</v>
      </c>
      <c r="G296" s="7">
        <v>0</v>
      </c>
      <c r="H296" s="9">
        <f t="shared" si="17"/>
        <v>49</v>
      </c>
      <c r="I296" s="13">
        <v>49</v>
      </c>
      <c r="J296" s="10">
        <f t="shared" si="18"/>
        <v>100</v>
      </c>
      <c r="K296" s="7">
        <v>0</v>
      </c>
      <c r="L296" s="11">
        <f t="shared" si="19"/>
        <v>0</v>
      </c>
      <c r="M296" s="14">
        <v>3</v>
      </c>
      <c r="N296" s="7">
        <v>0</v>
      </c>
    </row>
    <row r="297" spans="1:16" s="12" customFormat="1" ht="47.25" hidden="1" x14ac:dyDescent="0.25">
      <c r="A297" s="12" t="s">
        <v>442</v>
      </c>
      <c r="B297" s="12" t="s">
        <v>24</v>
      </c>
      <c r="C297" s="12" t="s">
        <v>58</v>
      </c>
      <c r="D297" s="8">
        <v>5802</v>
      </c>
      <c r="E297" s="5" t="s">
        <v>114</v>
      </c>
      <c r="F297" s="7" t="s">
        <v>22</v>
      </c>
      <c r="G297" s="7">
        <v>0</v>
      </c>
      <c r="H297" s="9">
        <f t="shared" si="17"/>
        <v>124</v>
      </c>
      <c r="I297" s="13">
        <v>124</v>
      </c>
      <c r="J297" s="10">
        <f t="shared" si="18"/>
        <v>100</v>
      </c>
      <c r="K297" s="7">
        <v>0</v>
      </c>
      <c r="L297" s="11">
        <f t="shared" si="19"/>
        <v>0</v>
      </c>
      <c r="M297" s="14">
        <v>1</v>
      </c>
      <c r="N297" s="7">
        <v>0</v>
      </c>
    </row>
    <row r="298" spans="1:16" s="12" customFormat="1" ht="47.25" hidden="1" x14ac:dyDescent="0.25">
      <c r="A298" s="12" t="s">
        <v>443</v>
      </c>
      <c r="B298" s="12" t="s">
        <v>24</v>
      </c>
      <c r="C298" s="12" t="s">
        <v>58</v>
      </c>
      <c r="D298" s="22">
        <v>32731</v>
      </c>
      <c r="E298" s="16" t="s">
        <v>62</v>
      </c>
      <c r="F298" s="7" t="s">
        <v>22</v>
      </c>
      <c r="G298" s="7">
        <v>0</v>
      </c>
      <c r="H298" s="9">
        <f t="shared" si="17"/>
        <v>4</v>
      </c>
      <c r="I298" s="1">
        <v>4</v>
      </c>
      <c r="J298" s="10">
        <f t="shared" si="18"/>
        <v>100</v>
      </c>
      <c r="K298" s="1">
        <v>0</v>
      </c>
      <c r="L298" s="11">
        <f t="shared" si="19"/>
        <v>0</v>
      </c>
      <c r="M298" s="1">
        <v>0</v>
      </c>
      <c r="N298" s="1">
        <v>0</v>
      </c>
      <c r="O298" s="1"/>
      <c r="P298" s="1"/>
    </row>
    <row r="299" spans="1:16" s="12" customFormat="1" ht="63" hidden="1" x14ac:dyDescent="0.25">
      <c r="A299" s="7" t="s">
        <v>444</v>
      </c>
      <c r="B299" s="7" t="s">
        <v>180</v>
      </c>
      <c r="C299" s="7" t="s">
        <v>20</v>
      </c>
      <c r="D299" s="8">
        <v>31799</v>
      </c>
      <c r="E299" s="16" t="s">
        <v>21</v>
      </c>
      <c r="F299" s="7" t="s">
        <v>22</v>
      </c>
      <c r="G299" s="7">
        <v>0</v>
      </c>
      <c r="H299" s="9">
        <f t="shared" si="17"/>
        <v>1</v>
      </c>
      <c r="I299" s="7">
        <v>1</v>
      </c>
      <c r="J299" s="10">
        <f t="shared" si="18"/>
        <v>100</v>
      </c>
      <c r="K299" s="7">
        <v>0</v>
      </c>
      <c r="L299" s="11">
        <f t="shared" si="19"/>
        <v>0</v>
      </c>
      <c r="M299" s="7">
        <v>0</v>
      </c>
      <c r="N299" s="7">
        <v>0</v>
      </c>
    </row>
    <row r="300" spans="1:16" s="12" customFormat="1" ht="77.25" hidden="1" customHeight="1" x14ac:dyDescent="0.25">
      <c r="A300" s="12" t="s">
        <v>445</v>
      </c>
      <c r="B300" s="12" t="s">
        <v>143</v>
      </c>
      <c r="C300" s="12" t="s">
        <v>61</v>
      </c>
      <c r="D300" s="8">
        <v>2039</v>
      </c>
      <c r="E300" s="5" t="s">
        <v>68</v>
      </c>
      <c r="F300" s="7" t="s">
        <v>22</v>
      </c>
      <c r="G300" s="7">
        <v>0</v>
      </c>
      <c r="H300" s="9">
        <f t="shared" si="17"/>
        <v>124</v>
      </c>
      <c r="I300" s="13">
        <v>124</v>
      </c>
      <c r="J300" s="10">
        <f t="shared" si="18"/>
        <v>100</v>
      </c>
      <c r="K300" s="7">
        <v>0</v>
      </c>
      <c r="L300" s="11">
        <f t="shared" si="19"/>
        <v>0</v>
      </c>
      <c r="M300" s="14">
        <v>3</v>
      </c>
      <c r="N300" s="7">
        <v>0</v>
      </c>
    </row>
    <row r="301" spans="1:16" s="12" customFormat="1" ht="47.25" hidden="1" x14ac:dyDescent="0.25">
      <c r="A301" s="7" t="s">
        <v>445</v>
      </c>
      <c r="B301" s="7" t="s">
        <v>446</v>
      </c>
      <c r="C301" s="7" t="s">
        <v>35</v>
      </c>
      <c r="D301" s="8">
        <v>36347</v>
      </c>
      <c r="E301" s="5" t="s">
        <v>40</v>
      </c>
      <c r="F301" s="7" t="s">
        <v>22</v>
      </c>
      <c r="G301" s="7">
        <v>0</v>
      </c>
      <c r="H301" s="9">
        <f t="shared" si="17"/>
        <v>1</v>
      </c>
      <c r="I301" s="7">
        <v>1</v>
      </c>
      <c r="J301" s="10">
        <f t="shared" si="18"/>
        <v>100</v>
      </c>
      <c r="K301" s="7">
        <v>0</v>
      </c>
      <c r="L301" s="11">
        <f t="shared" si="19"/>
        <v>0</v>
      </c>
      <c r="M301" s="7">
        <v>0</v>
      </c>
      <c r="N301" s="7">
        <v>0</v>
      </c>
    </row>
    <row r="302" spans="1:16" s="12" customFormat="1" ht="47.25" hidden="1" x14ac:dyDescent="0.25">
      <c r="A302" s="12" t="s">
        <v>447</v>
      </c>
      <c r="B302" s="12" t="s">
        <v>448</v>
      </c>
      <c r="C302" s="12" t="s">
        <v>449</v>
      </c>
      <c r="D302" s="8">
        <v>11646</v>
      </c>
      <c r="E302" s="5" t="s">
        <v>52</v>
      </c>
      <c r="F302" s="7" t="s">
        <v>22</v>
      </c>
      <c r="G302" s="7">
        <v>0</v>
      </c>
      <c r="H302" s="9">
        <f t="shared" ref="H302:H309" si="20">I302+K302</f>
        <v>135</v>
      </c>
      <c r="I302" s="13">
        <v>135</v>
      </c>
      <c r="J302" s="10">
        <f t="shared" si="18"/>
        <v>100</v>
      </c>
      <c r="K302" s="7">
        <v>0</v>
      </c>
      <c r="L302" s="11">
        <f t="shared" si="19"/>
        <v>0</v>
      </c>
      <c r="M302" s="14">
        <v>6</v>
      </c>
      <c r="N302" s="7">
        <v>0</v>
      </c>
    </row>
    <row r="303" spans="1:16" s="12" customFormat="1" ht="31.5" hidden="1" x14ac:dyDescent="0.25">
      <c r="A303" s="12" t="s">
        <v>450</v>
      </c>
      <c r="B303" s="12" t="s">
        <v>84</v>
      </c>
      <c r="C303" s="12" t="s">
        <v>149</v>
      </c>
      <c r="D303" s="8">
        <v>33445</v>
      </c>
      <c r="E303" s="5" t="s">
        <v>36</v>
      </c>
      <c r="F303" s="7" t="s">
        <v>22</v>
      </c>
      <c r="G303" s="7">
        <v>0</v>
      </c>
      <c r="H303" s="9">
        <f t="shared" si="20"/>
        <v>34</v>
      </c>
      <c r="I303" s="13">
        <v>34</v>
      </c>
      <c r="J303" s="10">
        <f t="shared" si="18"/>
        <v>100</v>
      </c>
      <c r="K303" s="7">
        <v>0</v>
      </c>
      <c r="L303" s="11">
        <f t="shared" si="19"/>
        <v>0</v>
      </c>
      <c r="M303" s="14">
        <v>1</v>
      </c>
      <c r="N303" s="7">
        <v>0</v>
      </c>
    </row>
    <row r="304" spans="1:16" s="12" customFormat="1" ht="31.5" hidden="1" x14ac:dyDescent="0.25">
      <c r="A304" s="12" t="s">
        <v>451</v>
      </c>
      <c r="B304" s="12" t="s">
        <v>19</v>
      </c>
      <c r="C304" s="12" t="s">
        <v>20</v>
      </c>
      <c r="D304" s="8">
        <v>16597</v>
      </c>
      <c r="E304" s="5" t="s">
        <v>46</v>
      </c>
      <c r="F304" s="7" t="s">
        <v>22</v>
      </c>
      <c r="G304" s="7">
        <v>0</v>
      </c>
      <c r="H304" s="9">
        <f t="shared" si="20"/>
        <v>52</v>
      </c>
      <c r="I304" s="13">
        <v>52</v>
      </c>
      <c r="J304" s="10">
        <f t="shared" si="18"/>
        <v>100</v>
      </c>
      <c r="K304" s="7">
        <v>0</v>
      </c>
      <c r="L304" s="11">
        <f t="shared" si="19"/>
        <v>0</v>
      </c>
      <c r="M304" s="14">
        <v>0</v>
      </c>
      <c r="N304" s="7">
        <v>0</v>
      </c>
    </row>
    <row r="305" spans="1:16" s="12" customFormat="1" ht="31.5" x14ac:dyDescent="0.25">
      <c r="A305" s="7" t="s">
        <v>452</v>
      </c>
      <c r="B305" s="7" t="s">
        <v>168</v>
      </c>
      <c r="C305" s="7" t="s">
        <v>55</v>
      </c>
      <c r="D305" s="8">
        <v>2467</v>
      </c>
      <c r="E305" s="5" t="s">
        <v>82</v>
      </c>
      <c r="F305" s="7" t="s">
        <v>22</v>
      </c>
      <c r="G305" s="7">
        <v>0</v>
      </c>
      <c r="H305" s="9">
        <f t="shared" si="20"/>
        <v>309</v>
      </c>
      <c r="I305" s="7">
        <v>307</v>
      </c>
      <c r="J305" s="10">
        <f t="shared" si="18"/>
        <v>99.35275080906149</v>
      </c>
      <c r="K305" s="7">
        <v>2</v>
      </c>
      <c r="L305" s="11">
        <f t="shared" si="19"/>
        <v>0.64724919093851141</v>
      </c>
      <c r="M305" s="7">
        <v>4</v>
      </c>
      <c r="N305" s="7">
        <v>0</v>
      </c>
    </row>
    <row r="306" spans="1:16" s="12" customFormat="1" ht="57.75" hidden="1" customHeight="1" x14ac:dyDescent="0.25">
      <c r="A306" s="7" t="s">
        <v>453</v>
      </c>
      <c r="B306" s="7" t="s">
        <v>76</v>
      </c>
      <c r="C306" s="7" t="s">
        <v>182</v>
      </c>
      <c r="D306" s="8">
        <v>40529</v>
      </c>
      <c r="E306" s="16" t="s">
        <v>52</v>
      </c>
      <c r="F306" s="7" t="s">
        <v>22</v>
      </c>
      <c r="G306" s="7">
        <v>0</v>
      </c>
      <c r="H306" s="9">
        <f t="shared" si="20"/>
        <v>3</v>
      </c>
      <c r="I306" s="7">
        <v>3</v>
      </c>
      <c r="J306" s="10">
        <f t="shared" si="18"/>
        <v>100</v>
      </c>
      <c r="K306" s="7">
        <v>0</v>
      </c>
      <c r="L306" s="11">
        <f t="shared" si="19"/>
        <v>0</v>
      </c>
      <c r="M306" s="7">
        <v>0</v>
      </c>
      <c r="N306" s="7">
        <v>0</v>
      </c>
    </row>
    <row r="307" spans="1:16" s="12" customFormat="1" ht="47.25" hidden="1" x14ac:dyDescent="0.25">
      <c r="A307" s="12" t="s">
        <v>454</v>
      </c>
      <c r="B307" s="12" t="s">
        <v>322</v>
      </c>
      <c r="C307" s="12" t="s">
        <v>61</v>
      </c>
      <c r="D307" s="22">
        <v>10318</v>
      </c>
      <c r="E307" s="16" t="s">
        <v>114</v>
      </c>
      <c r="F307" s="7" t="s">
        <v>22</v>
      </c>
      <c r="G307" s="7">
        <v>0</v>
      </c>
      <c r="H307" s="9">
        <f t="shared" si="20"/>
        <v>2</v>
      </c>
      <c r="I307" s="1">
        <v>2</v>
      </c>
      <c r="J307" s="10">
        <f t="shared" si="18"/>
        <v>100</v>
      </c>
      <c r="K307" s="1">
        <v>0</v>
      </c>
      <c r="L307" s="11">
        <f t="shared" si="19"/>
        <v>0</v>
      </c>
      <c r="M307" s="1">
        <v>0</v>
      </c>
      <c r="N307" s="1">
        <v>0</v>
      </c>
      <c r="O307" s="1"/>
      <c r="P307" s="1"/>
    </row>
    <row r="308" spans="1:16" s="12" customFormat="1" ht="63" hidden="1" x14ac:dyDescent="0.25">
      <c r="A308" s="7" t="s">
        <v>455</v>
      </c>
      <c r="B308" s="7" t="s">
        <v>123</v>
      </c>
      <c r="C308" s="7" t="s">
        <v>58</v>
      </c>
      <c r="D308" s="8">
        <v>32100</v>
      </c>
      <c r="E308" s="27" t="s">
        <v>68</v>
      </c>
      <c r="F308" s="7" t="s">
        <v>22</v>
      </c>
      <c r="G308" s="7">
        <v>0</v>
      </c>
      <c r="H308" s="9">
        <f t="shared" si="20"/>
        <v>4</v>
      </c>
      <c r="I308" s="7">
        <v>4</v>
      </c>
      <c r="J308" s="10">
        <f t="shared" si="18"/>
        <v>100</v>
      </c>
      <c r="K308" s="7">
        <v>0</v>
      </c>
      <c r="L308" s="11">
        <f t="shared" si="19"/>
        <v>0</v>
      </c>
      <c r="M308" s="7">
        <v>0</v>
      </c>
      <c r="N308" s="7">
        <v>0</v>
      </c>
    </row>
    <row r="309" spans="1:16" s="12" customFormat="1" ht="47.25" hidden="1" x14ac:dyDescent="0.25">
      <c r="A309" s="7" t="s">
        <v>456</v>
      </c>
      <c r="B309" s="7" t="s">
        <v>168</v>
      </c>
      <c r="C309" s="7" t="s">
        <v>35</v>
      </c>
      <c r="D309" s="8">
        <v>22466</v>
      </c>
      <c r="E309" s="5" t="s">
        <v>40</v>
      </c>
      <c r="F309" s="7" t="s">
        <v>22</v>
      </c>
      <c r="G309" s="7">
        <v>0</v>
      </c>
      <c r="H309" s="9">
        <f t="shared" si="20"/>
        <v>3</v>
      </c>
      <c r="I309" s="7">
        <v>3</v>
      </c>
      <c r="J309" s="10">
        <f t="shared" si="18"/>
        <v>100</v>
      </c>
      <c r="K309" s="7">
        <v>0</v>
      </c>
      <c r="L309" s="11">
        <f t="shared" si="19"/>
        <v>0</v>
      </c>
      <c r="M309" s="7">
        <v>1</v>
      </c>
      <c r="N309" s="7">
        <v>0</v>
      </c>
    </row>
    <row r="310" spans="1:16" s="12" customFormat="1" ht="47.25" hidden="1" x14ac:dyDescent="0.25">
      <c r="A310" s="12" t="s">
        <v>457</v>
      </c>
      <c r="B310" s="12" t="s">
        <v>50</v>
      </c>
      <c r="C310" s="12" t="s">
        <v>20</v>
      </c>
      <c r="D310" s="8">
        <v>30492</v>
      </c>
      <c r="E310" s="5" t="s">
        <v>312</v>
      </c>
      <c r="F310" s="7" t="s">
        <v>22</v>
      </c>
      <c r="G310" s="7">
        <v>0</v>
      </c>
      <c r="H310" s="9">
        <f>I310+K310</f>
        <v>78</v>
      </c>
      <c r="I310" s="13">
        <v>78</v>
      </c>
      <c r="J310" s="10">
        <f t="shared" si="18"/>
        <v>100</v>
      </c>
      <c r="K310" s="7">
        <v>0</v>
      </c>
      <c r="L310" s="11">
        <f>K310/H310*100</f>
        <v>0</v>
      </c>
      <c r="M310" s="14">
        <v>1</v>
      </c>
      <c r="N310" s="7">
        <v>0</v>
      </c>
    </row>
    <row r="311" spans="1:16" s="12" customFormat="1" ht="47.25" hidden="1" x14ac:dyDescent="0.25">
      <c r="A311" s="7" t="s">
        <v>458</v>
      </c>
      <c r="B311" s="7" t="s">
        <v>187</v>
      </c>
      <c r="C311" s="7" t="s">
        <v>141</v>
      </c>
      <c r="D311" s="8">
        <v>39171</v>
      </c>
      <c r="E311" s="5" t="s">
        <v>114</v>
      </c>
      <c r="F311" s="7" t="s">
        <v>22</v>
      </c>
      <c r="G311" s="7">
        <v>0</v>
      </c>
      <c r="H311" s="9">
        <f>I311+K311</f>
        <v>1</v>
      </c>
      <c r="I311" s="7">
        <v>1</v>
      </c>
      <c r="J311" s="10">
        <f t="shared" si="18"/>
        <v>100</v>
      </c>
      <c r="K311" s="7">
        <v>0</v>
      </c>
      <c r="L311" s="11">
        <v>0</v>
      </c>
      <c r="M311" s="7">
        <v>0</v>
      </c>
      <c r="N311" s="7">
        <v>0</v>
      </c>
    </row>
    <row r="312" spans="1:16" s="12" customFormat="1" ht="53.25" hidden="1" customHeight="1" x14ac:dyDescent="0.25">
      <c r="A312" s="12" t="s">
        <v>459</v>
      </c>
      <c r="B312" s="12" t="s">
        <v>225</v>
      </c>
      <c r="C312" s="12" t="s">
        <v>58</v>
      </c>
      <c r="D312" s="8">
        <v>16846</v>
      </c>
      <c r="E312" s="5" t="s">
        <v>46</v>
      </c>
      <c r="F312" s="7" t="s">
        <v>22</v>
      </c>
      <c r="G312" s="7">
        <v>0</v>
      </c>
      <c r="H312" s="9">
        <f>I312+K312</f>
        <v>36</v>
      </c>
      <c r="I312" s="13">
        <v>36</v>
      </c>
      <c r="J312" s="10">
        <f t="shared" si="18"/>
        <v>100</v>
      </c>
      <c r="K312" s="7">
        <v>0</v>
      </c>
      <c r="L312" s="11">
        <f>K312/H312*100</f>
        <v>0</v>
      </c>
      <c r="M312" s="14">
        <v>0</v>
      </c>
      <c r="N312" s="7">
        <v>0</v>
      </c>
    </row>
    <row r="313" spans="1:16" s="12" customFormat="1" ht="47.25" hidden="1" x14ac:dyDescent="0.25">
      <c r="A313" s="7" t="s">
        <v>460</v>
      </c>
      <c r="B313" s="7" t="s">
        <v>87</v>
      </c>
      <c r="C313" s="7" t="s">
        <v>85</v>
      </c>
      <c r="D313" s="8">
        <v>33334</v>
      </c>
      <c r="E313" s="5" t="s">
        <v>29</v>
      </c>
      <c r="F313" s="7" t="s">
        <v>22</v>
      </c>
      <c r="G313" s="7">
        <v>0</v>
      </c>
      <c r="H313" s="9">
        <f>I313+K313</f>
        <v>1</v>
      </c>
      <c r="I313" s="7">
        <v>1</v>
      </c>
      <c r="J313" s="10">
        <f t="shared" si="18"/>
        <v>100</v>
      </c>
      <c r="K313" s="7">
        <v>0</v>
      </c>
      <c r="L313" s="11">
        <f>K313/H313*100</f>
        <v>0</v>
      </c>
      <c r="M313" s="7">
        <v>0</v>
      </c>
      <c r="N313" s="7">
        <v>0</v>
      </c>
    </row>
    <row r="314" spans="1:16" s="12" customFormat="1" ht="31.5" x14ac:dyDescent="0.25">
      <c r="A314" s="12" t="s">
        <v>461</v>
      </c>
      <c r="B314" s="12" t="s">
        <v>213</v>
      </c>
      <c r="C314" s="12" t="s">
        <v>58</v>
      </c>
      <c r="D314" s="8">
        <v>9554</v>
      </c>
      <c r="E314" s="5" t="s">
        <v>82</v>
      </c>
      <c r="F314" s="7" t="s">
        <v>22</v>
      </c>
      <c r="G314" s="7">
        <v>0</v>
      </c>
      <c r="H314" s="9">
        <f t="shared" ref="H314:H366" si="21">I314+K314</f>
        <v>474</v>
      </c>
      <c r="I314" s="13">
        <v>473</v>
      </c>
      <c r="J314" s="10">
        <f t="shared" si="18"/>
        <v>99.789029535864984</v>
      </c>
      <c r="K314" s="7">
        <v>1</v>
      </c>
      <c r="L314" s="11">
        <f t="shared" ref="L314:L322" si="22">K314/H314*100</f>
        <v>0.21097046413502107</v>
      </c>
      <c r="M314" s="14">
        <v>8</v>
      </c>
      <c r="N314" s="7">
        <v>0</v>
      </c>
    </row>
    <row r="315" spans="1:16" s="12" customFormat="1" ht="63" hidden="1" x14ac:dyDescent="0.25">
      <c r="A315" s="7" t="s">
        <v>462</v>
      </c>
      <c r="B315" s="7" t="s">
        <v>320</v>
      </c>
      <c r="C315" s="7" t="s">
        <v>207</v>
      </c>
      <c r="D315" s="8">
        <v>8977</v>
      </c>
      <c r="E315" s="27" t="s">
        <v>68</v>
      </c>
      <c r="F315" s="7" t="s">
        <v>22</v>
      </c>
      <c r="G315" s="7">
        <v>0</v>
      </c>
      <c r="H315" s="9">
        <f t="shared" si="21"/>
        <v>2</v>
      </c>
      <c r="I315" s="7">
        <v>2</v>
      </c>
      <c r="J315" s="10">
        <f t="shared" si="18"/>
        <v>100</v>
      </c>
      <c r="K315" s="7">
        <v>0</v>
      </c>
      <c r="L315" s="11">
        <f t="shared" si="22"/>
        <v>0</v>
      </c>
      <c r="M315" s="7">
        <v>0</v>
      </c>
      <c r="N315" s="7">
        <v>0</v>
      </c>
    </row>
    <row r="316" spans="1:16" s="12" customFormat="1" ht="31.5" hidden="1" x14ac:dyDescent="0.25">
      <c r="A316" s="7" t="s">
        <v>463</v>
      </c>
      <c r="B316" s="7" t="s">
        <v>168</v>
      </c>
      <c r="C316" s="7" t="s">
        <v>464</v>
      </c>
      <c r="D316" s="8">
        <v>521</v>
      </c>
      <c r="E316" s="5" t="s">
        <v>46</v>
      </c>
      <c r="F316" s="7" t="s">
        <v>22</v>
      </c>
      <c r="G316" s="7">
        <v>0</v>
      </c>
      <c r="H316" s="9">
        <f t="shared" si="21"/>
        <v>98</v>
      </c>
      <c r="I316" s="7">
        <v>98</v>
      </c>
      <c r="J316" s="10">
        <f t="shared" si="18"/>
        <v>100</v>
      </c>
      <c r="K316" s="7">
        <v>0</v>
      </c>
      <c r="L316" s="11">
        <f t="shared" si="22"/>
        <v>0</v>
      </c>
      <c r="M316" s="7">
        <v>0</v>
      </c>
      <c r="N316" s="7">
        <v>0</v>
      </c>
    </row>
    <row r="317" spans="1:16" s="12" customFormat="1" ht="47.25" hidden="1" x14ac:dyDescent="0.25">
      <c r="A317" s="12" t="s">
        <v>465</v>
      </c>
      <c r="B317" s="12" t="s">
        <v>187</v>
      </c>
      <c r="C317" s="12" t="s">
        <v>342</v>
      </c>
      <c r="D317" s="8">
        <v>2959</v>
      </c>
      <c r="E317" s="5" t="s">
        <v>114</v>
      </c>
      <c r="F317" s="7" t="s">
        <v>22</v>
      </c>
      <c r="G317" s="7">
        <v>0</v>
      </c>
      <c r="H317" s="9">
        <f t="shared" si="21"/>
        <v>1</v>
      </c>
      <c r="I317" s="13">
        <v>1</v>
      </c>
      <c r="J317" s="10">
        <f t="shared" si="18"/>
        <v>100</v>
      </c>
      <c r="K317" s="7">
        <v>0</v>
      </c>
      <c r="L317" s="11">
        <f t="shared" si="22"/>
        <v>0</v>
      </c>
      <c r="M317" s="14">
        <v>0</v>
      </c>
      <c r="N317" s="7">
        <v>0</v>
      </c>
    </row>
    <row r="318" spans="1:16" s="12" customFormat="1" ht="63" hidden="1" x14ac:dyDescent="0.25">
      <c r="A318" s="12" t="s">
        <v>466</v>
      </c>
      <c r="B318" s="12" t="s">
        <v>42</v>
      </c>
      <c r="C318" s="12" t="s">
        <v>58</v>
      </c>
      <c r="D318" s="8">
        <v>7690</v>
      </c>
      <c r="E318" s="5" t="s">
        <v>21</v>
      </c>
      <c r="F318" s="7" t="s">
        <v>22</v>
      </c>
      <c r="G318" s="7">
        <v>0</v>
      </c>
      <c r="H318" s="9">
        <f t="shared" si="21"/>
        <v>6</v>
      </c>
      <c r="I318" s="13">
        <v>6</v>
      </c>
      <c r="J318" s="10">
        <f t="shared" si="18"/>
        <v>100</v>
      </c>
      <c r="K318" s="7">
        <v>0</v>
      </c>
      <c r="L318" s="11">
        <f t="shared" si="22"/>
        <v>0</v>
      </c>
      <c r="M318" s="14">
        <v>0</v>
      </c>
      <c r="N318" s="7">
        <v>0</v>
      </c>
    </row>
    <row r="319" spans="1:16" s="12" customFormat="1" ht="31.5" hidden="1" x14ac:dyDescent="0.25">
      <c r="A319" s="12" t="s">
        <v>467</v>
      </c>
      <c r="B319" s="12" t="s">
        <v>168</v>
      </c>
      <c r="C319" s="12" t="s">
        <v>55</v>
      </c>
      <c r="D319" s="8">
        <v>37908</v>
      </c>
      <c r="E319" s="5" t="s">
        <v>36</v>
      </c>
      <c r="F319" s="7" t="s">
        <v>22</v>
      </c>
      <c r="G319" s="7">
        <v>0</v>
      </c>
      <c r="H319" s="9">
        <f t="shared" si="21"/>
        <v>442</v>
      </c>
      <c r="I319" s="13">
        <v>442</v>
      </c>
      <c r="J319" s="10">
        <f t="shared" si="18"/>
        <v>100</v>
      </c>
      <c r="K319" s="7">
        <v>0</v>
      </c>
      <c r="L319" s="11">
        <f t="shared" si="22"/>
        <v>0</v>
      </c>
      <c r="M319" s="14">
        <v>1</v>
      </c>
      <c r="N319" s="7">
        <v>0</v>
      </c>
    </row>
    <row r="320" spans="1:16" s="12" customFormat="1" ht="31.5" hidden="1" x14ac:dyDescent="0.25">
      <c r="A320" s="12" t="s">
        <v>468</v>
      </c>
      <c r="B320" s="12" t="s">
        <v>213</v>
      </c>
      <c r="C320" s="12" t="s">
        <v>25</v>
      </c>
      <c r="D320" s="8">
        <v>17611</v>
      </c>
      <c r="E320" s="5" t="s">
        <v>46</v>
      </c>
      <c r="F320" s="7" t="s">
        <v>22</v>
      </c>
      <c r="G320" s="7">
        <v>0</v>
      </c>
      <c r="H320" s="9">
        <f t="shared" si="21"/>
        <v>249</v>
      </c>
      <c r="I320" s="13">
        <v>249</v>
      </c>
      <c r="J320" s="10">
        <f t="shared" si="18"/>
        <v>100</v>
      </c>
      <c r="K320" s="7">
        <v>0</v>
      </c>
      <c r="L320" s="11">
        <f t="shared" si="22"/>
        <v>0</v>
      </c>
      <c r="M320" s="14">
        <v>6</v>
      </c>
      <c r="N320" s="7">
        <v>0</v>
      </c>
    </row>
    <row r="321" spans="1:16" s="12" customFormat="1" ht="47.25" hidden="1" x14ac:dyDescent="0.25">
      <c r="A321" s="12" t="s">
        <v>469</v>
      </c>
      <c r="B321" s="12" t="s">
        <v>470</v>
      </c>
      <c r="C321" s="12" t="s">
        <v>61</v>
      </c>
      <c r="D321" s="8">
        <v>14438</v>
      </c>
      <c r="E321" s="5" t="s">
        <v>114</v>
      </c>
      <c r="F321" s="7" t="s">
        <v>22</v>
      </c>
      <c r="G321" s="7">
        <v>0</v>
      </c>
      <c r="H321" s="9">
        <f t="shared" si="21"/>
        <v>83</v>
      </c>
      <c r="I321" s="13">
        <v>83</v>
      </c>
      <c r="J321" s="10">
        <f t="shared" si="18"/>
        <v>100</v>
      </c>
      <c r="K321" s="7">
        <v>0</v>
      </c>
      <c r="L321" s="11">
        <f t="shared" si="22"/>
        <v>0</v>
      </c>
      <c r="M321" s="14">
        <v>1</v>
      </c>
      <c r="N321" s="7">
        <v>0</v>
      </c>
    </row>
    <row r="322" spans="1:16" s="12" customFormat="1" ht="47.25" hidden="1" x14ac:dyDescent="0.25">
      <c r="A322" s="12" t="s">
        <v>471</v>
      </c>
      <c r="B322" s="12" t="s">
        <v>24</v>
      </c>
      <c r="C322" s="12" t="s">
        <v>32</v>
      </c>
      <c r="D322" s="8">
        <v>33027</v>
      </c>
      <c r="E322" s="5" t="s">
        <v>114</v>
      </c>
      <c r="F322" s="7" t="s">
        <v>22</v>
      </c>
      <c r="G322" s="7">
        <v>0</v>
      </c>
      <c r="H322" s="9">
        <f t="shared" si="21"/>
        <v>597</v>
      </c>
      <c r="I322" s="13">
        <v>597</v>
      </c>
      <c r="J322" s="10">
        <f t="shared" si="18"/>
        <v>100</v>
      </c>
      <c r="K322" s="7">
        <v>0</v>
      </c>
      <c r="L322" s="11">
        <f t="shared" si="22"/>
        <v>0</v>
      </c>
      <c r="M322" s="14">
        <v>6</v>
      </c>
      <c r="N322" s="7">
        <v>0</v>
      </c>
    </row>
    <row r="323" spans="1:16" s="12" customFormat="1" ht="31.5" hidden="1" x14ac:dyDescent="0.25">
      <c r="A323" s="7" t="s">
        <v>472</v>
      </c>
      <c r="B323" s="7" t="s">
        <v>74</v>
      </c>
      <c r="C323" s="7" t="s">
        <v>81</v>
      </c>
      <c r="D323" s="8">
        <v>895</v>
      </c>
      <c r="E323" s="5" t="s">
        <v>46</v>
      </c>
      <c r="F323" s="7" t="s">
        <v>22</v>
      </c>
      <c r="G323" s="7">
        <v>0</v>
      </c>
      <c r="H323" s="9">
        <f t="shared" si="21"/>
        <v>1</v>
      </c>
      <c r="I323" s="7">
        <v>1</v>
      </c>
      <c r="J323" s="10">
        <f t="shared" si="18"/>
        <v>100</v>
      </c>
      <c r="K323" s="7">
        <v>0</v>
      </c>
      <c r="L323" s="11">
        <v>0</v>
      </c>
      <c r="M323" s="7">
        <v>0</v>
      </c>
      <c r="N323" s="7">
        <v>0</v>
      </c>
    </row>
    <row r="324" spans="1:16" s="12" customFormat="1" ht="63" hidden="1" x14ac:dyDescent="0.25">
      <c r="A324" s="12" t="s">
        <v>473</v>
      </c>
      <c r="B324" s="12" t="s">
        <v>89</v>
      </c>
      <c r="C324" s="12" t="s">
        <v>25</v>
      </c>
      <c r="D324" s="8">
        <v>34725</v>
      </c>
      <c r="E324" s="5" t="s">
        <v>68</v>
      </c>
      <c r="F324" s="7" t="s">
        <v>22</v>
      </c>
      <c r="G324" s="7">
        <v>0</v>
      </c>
      <c r="H324" s="9">
        <f t="shared" si="21"/>
        <v>29</v>
      </c>
      <c r="I324" s="13">
        <v>29</v>
      </c>
      <c r="J324" s="10">
        <f t="shared" si="18"/>
        <v>100</v>
      </c>
      <c r="K324" s="7">
        <v>0</v>
      </c>
      <c r="L324" s="11">
        <f t="shared" ref="L324:L387" si="23">K324/H324*100</f>
        <v>0</v>
      </c>
      <c r="M324" s="14">
        <v>0</v>
      </c>
      <c r="N324" s="7">
        <v>0</v>
      </c>
    </row>
    <row r="325" spans="1:16" s="12" customFormat="1" ht="51" hidden="1" customHeight="1" x14ac:dyDescent="0.25">
      <c r="A325" s="7" t="s">
        <v>474</v>
      </c>
      <c r="B325" s="7" t="s">
        <v>45</v>
      </c>
      <c r="C325" s="7" t="s">
        <v>55</v>
      </c>
      <c r="D325" s="8">
        <v>35510</v>
      </c>
      <c r="E325" s="16" t="s">
        <v>40</v>
      </c>
      <c r="F325" s="7" t="s">
        <v>22</v>
      </c>
      <c r="G325" s="7">
        <v>0</v>
      </c>
      <c r="H325" s="9">
        <f t="shared" si="21"/>
        <v>19</v>
      </c>
      <c r="I325" s="7">
        <v>19</v>
      </c>
      <c r="J325" s="10">
        <f t="shared" si="18"/>
        <v>100</v>
      </c>
      <c r="K325" s="7">
        <v>0</v>
      </c>
      <c r="L325" s="11">
        <f t="shared" si="23"/>
        <v>0</v>
      </c>
      <c r="M325" s="7">
        <v>0</v>
      </c>
      <c r="N325" s="7">
        <v>0</v>
      </c>
    </row>
    <row r="326" spans="1:16" s="12" customFormat="1" ht="37.5" customHeight="1" x14ac:dyDescent="0.25">
      <c r="A326" s="12" t="s">
        <v>475</v>
      </c>
      <c r="B326" s="12" t="s">
        <v>24</v>
      </c>
      <c r="C326" s="12" t="s">
        <v>400</v>
      </c>
      <c r="D326" s="22">
        <v>17442</v>
      </c>
      <c r="E326" s="16" t="s">
        <v>82</v>
      </c>
      <c r="F326" s="7" t="s">
        <v>22</v>
      </c>
      <c r="G326" s="7">
        <v>0</v>
      </c>
      <c r="H326" s="9">
        <f t="shared" si="21"/>
        <v>1</v>
      </c>
      <c r="I326" s="1">
        <v>1</v>
      </c>
      <c r="J326" s="10">
        <f t="shared" si="18"/>
        <v>100</v>
      </c>
      <c r="K326" s="1">
        <v>0</v>
      </c>
      <c r="L326" s="11">
        <f t="shared" si="23"/>
        <v>0</v>
      </c>
      <c r="M326" s="1">
        <v>0</v>
      </c>
      <c r="N326" s="1">
        <v>0</v>
      </c>
      <c r="O326" s="1"/>
      <c r="P326" s="1"/>
    </row>
    <row r="327" spans="1:16" s="12" customFormat="1" ht="47.25" hidden="1" x14ac:dyDescent="0.25">
      <c r="A327" s="12" t="s">
        <v>476</v>
      </c>
      <c r="B327" s="12" t="s">
        <v>112</v>
      </c>
      <c r="C327" s="12" t="s">
        <v>237</v>
      </c>
      <c r="D327" s="8">
        <v>28616</v>
      </c>
      <c r="E327" s="5" t="s">
        <v>275</v>
      </c>
      <c r="F327" s="7" t="s">
        <v>22</v>
      </c>
      <c r="G327" s="7">
        <v>0</v>
      </c>
      <c r="H327" s="9">
        <f t="shared" si="21"/>
        <v>546</v>
      </c>
      <c r="I327" s="13">
        <v>545</v>
      </c>
      <c r="J327" s="10">
        <f t="shared" ref="J327:J390" si="24">I327/H327*100</f>
        <v>99.81684981684981</v>
      </c>
      <c r="K327" s="7">
        <v>1</v>
      </c>
      <c r="L327" s="11">
        <f t="shared" si="23"/>
        <v>0.18315018315018314</v>
      </c>
      <c r="M327" s="14">
        <v>11</v>
      </c>
      <c r="N327" s="7">
        <v>0</v>
      </c>
    </row>
    <row r="328" spans="1:16" s="12" customFormat="1" ht="31.5" hidden="1" x14ac:dyDescent="0.25">
      <c r="A328" s="12" t="s">
        <v>477</v>
      </c>
      <c r="B328" s="12" t="s">
        <v>24</v>
      </c>
      <c r="C328" s="12" t="s">
        <v>48</v>
      </c>
      <c r="D328" s="8">
        <v>2468</v>
      </c>
      <c r="E328" s="5" t="s">
        <v>46</v>
      </c>
      <c r="F328" s="7" t="s">
        <v>22</v>
      </c>
      <c r="G328" s="7">
        <v>0</v>
      </c>
      <c r="H328" s="9">
        <f t="shared" si="21"/>
        <v>426</v>
      </c>
      <c r="I328" s="13">
        <v>426</v>
      </c>
      <c r="J328" s="10">
        <f t="shared" si="24"/>
        <v>100</v>
      </c>
      <c r="K328" s="7">
        <v>0</v>
      </c>
      <c r="L328" s="11">
        <f t="shared" si="23"/>
        <v>0</v>
      </c>
      <c r="M328" s="14">
        <v>13</v>
      </c>
      <c r="N328" s="7">
        <v>0</v>
      </c>
    </row>
    <row r="329" spans="1:16" s="12" customFormat="1" ht="44.25" hidden="1" customHeight="1" x14ac:dyDescent="0.25">
      <c r="A329" s="12" t="s">
        <v>477</v>
      </c>
      <c r="B329" s="12" t="s">
        <v>42</v>
      </c>
      <c r="C329" s="12" t="s">
        <v>48</v>
      </c>
      <c r="D329" s="8">
        <v>2502</v>
      </c>
      <c r="E329" s="5" t="s">
        <v>46</v>
      </c>
      <c r="F329" s="7" t="s">
        <v>22</v>
      </c>
      <c r="G329" s="7">
        <v>0</v>
      </c>
      <c r="H329" s="9">
        <f t="shared" si="21"/>
        <v>211</v>
      </c>
      <c r="I329" s="13">
        <v>211</v>
      </c>
      <c r="J329" s="10">
        <f t="shared" si="24"/>
        <v>100</v>
      </c>
      <c r="K329" s="7">
        <v>0</v>
      </c>
      <c r="L329" s="11">
        <f t="shared" si="23"/>
        <v>0</v>
      </c>
      <c r="M329" s="14">
        <v>4</v>
      </c>
      <c r="N329" s="7">
        <v>0</v>
      </c>
    </row>
    <row r="330" spans="1:16" s="12" customFormat="1" ht="47.25" hidden="1" x14ac:dyDescent="0.25">
      <c r="A330" s="12" t="s">
        <v>478</v>
      </c>
      <c r="B330" s="12" t="s">
        <v>97</v>
      </c>
      <c r="C330" s="12" t="s">
        <v>61</v>
      </c>
      <c r="D330" s="8">
        <v>21590</v>
      </c>
      <c r="E330" s="5" t="s">
        <v>52</v>
      </c>
      <c r="F330" s="7" t="s">
        <v>22</v>
      </c>
      <c r="G330" s="7">
        <v>0</v>
      </c>
      <c r="H330" s="9">
        <f t="shared" si="21"/>
        <v>29</v>
      </c>
      <c r="I330" s="13">
        <v>29</v>
      </c>
      <c r="J330" s="10">
        <f t="shared" si="24"/>
        <v>100</v>
      </c>
      <c r="K330" s="7">
        <v>0</v>
      </c>
      <c r="L330" s="11">
        <f t="shared" si="23"/>
        <v>0</v>
      </c>
      <c r="M330" s="14">
        <v>1</v>
      </c>
      <c r="N330" s="7">
        <v>0</v>
      </c>
    </row>
    <row r="331" spans="1:16" s="12" customFormat="1" ht="47.25" hidden="1" x14ac:dyDescent="0.25">
      <c r="A331" s="7" t="s">
        <v>479</v>
      </c>
      <c r="B331" s="7" t="s">
        <v>84</v>
      </c>
      <c r="C331" s="7" t="s">
        <v>106</v>
      </c>
      <c r="D331" s="8">
        <v>9527</v>
      </c>
      <c r="E331" s="16" t="s">
        <v>40</v>
      </c>
      <c r="F331" s="7" t="s">
        <v>22</v>
      </c>
      <c r="G331" s="7">
        <v>0</v>
      </c>
      <c r="H331" s="9">
        <f t="shared" si="21"/>
        <v>2</v>
      </c>
      <c r="I331" s="7">
        <v>2</v>
      </c>
      <c r="J331" s="10">
        <f t="shared" si="24"/>
        <v>100</v>
      </c>
      <c r="K331" s="7">
        <v>0</v>
      </c>
      <c r="L331" s="11">
        <f t="shared" si="23"/>
        <v>0</v>
      </c>
      <c r="M331" s="7">
        <v>0</v>
      </c>
      <c r="N331" s="7">
        <v>0</v>
      </c>
    </row>
    <row r="332" spans="1:16" s="12" customFormat="1" ht="47.25" hidden="1" x14ac:dyDescent="0.25">
      <c r="A332" s="12" t="s">
        <v>480</v>
      </c>
      <c r="B332" s="12" t="s">
        <v>97</v>
      </c>
      <c r="C332" s="12" t="s">
        <v>61</v>
      </c>
      <c r="D332" s="8">
        <v>25877</v>
      </c>
      <c r="E332" s="5" t="s">
        <v>40</v>
      </c>
      <c r="F332" s="7" t="s">
        <v>22</v>
      </c>
      <c r="G332" s="7">
        <v>0</v>
      </c>
      <c r="H332" s="9">
        <f t="shared" si="21"/>
        <v>51</v>
      </c>
      <c r="I332" s="13">
        <v>51</v>
      </c>
      <c r="J332" s="10">
        <f t="shared" si="24"/>
        <v>100</v>
      </c>
      <c r="K332" s="7">
        <v>0</v>
      </c>
      <c r="L332" s="11">
        <f t="shared" si="23"/>
        <v>0</v>
      </c>
      <c r="M332" s="14">
        <v>1</v>
      </c>
      <c r="N332" s="7">
        <v>0</v>
      </c>
    </row>
    <row r="333" spans="1:16" s="12" customFormat="1" ht="31.5" hidden="1" x14ac:dyDescent="0.25">
      <c r="A333" s="12" t="s">
        <v>481</v>
      </c>
      <c r="B333" s="12" t="s">
        <v>74</v>
      </c>
      <c r="C333" s="12" t="s">
        <v>144</v>
      </c>
      <c r="D333" s="20">
        <v>12749</v>
      </c>
      <c r="E333" s="5" t="s">
        <v>46</v>
      </c>
      <c r="F333" s="7" t="s">
        <v>22</v>
      </c>
      <c r="G333" s="7">
        <v>0</v>
      </c>
      <c r="H333" s="9">
        <f t="shared" si="21"/>
        <v>4</v>
      </c>
      <c r="I333" s="13">
        <v>4</v>
      </c>
      <c r="J333" s="10">
        <f t="shared" si="24"/>
        <v>100</v>
      </c>
      <c r="K333" s="7">
        <v>0</v>
      </c>
      <c r="L333" s="11">
        <f t="shared" si="23"/>
        <v>0</v>
      </c>
      <c r="M333" s="14">
        <v>0</v>
      </c>
      <c r="N333" s="7">
        <v>0</v>
      </c>
    </row>
    <row r="334" spans="1:16" s="12" customFormat="1" ht="31.5" hidden="1" x14ac:dyDescent="0.25">
      <c r="A334" s="7" t="s">
        <v>481</v>
      </c>
      <c r="B334" s="7" t="s">
        <v>152</v>
      </c>
      <c r="C334" s="7" t="s">
        <v>482</v>
      </c>
      <c r="D334" s="8">
        <v>17560</v>
      </c>
      <c r="E334" s="5" t="s">
        <v>46</v>
      </c>
      <c r="F334" s="7" t="s">
        <v>22</v>
      </c>
      <c r="G334" s="7">
        <v>0</v>
      </c>
      <c r="H334" s="9">
        <f t="shared" si="21"/>
        <v>2</v>
      </c>
      <c r="I334" s="7">
        <v>2</v>
      </c>
      <c r="J334" s="10">
        <f t="shared" si="24"/>
        <v>100</v>
      </c>
      <c r="K334" s="7">
        <v>0</v>
      </c>
      <c r="L334" s="11">
        <f t="shared" si="23"/>
        <v>0</v>
      </c>
      <c r="M334" s="7">
        <v>0</v>
      </c>
      <c r="N334" s="7">
        <v>0</v>
      </c>
    </row>
    <row r="335" spans="1:16" s="12" customFormat="1" ht="47.25" hidden="1" x14ac:dyDescent="0.25">
      <c r="A335" s="7" t="s">
        <v>481</v>
      </c>
      <c r="B335" s="7" t="s">
        <v>54</v>
      </c>
      <c r="C335" s="7" t="s">
        <v>113</v>
      </c>
      <c r="D335" s="8">
        <v>27740</v>
      </c>
      <c r="E335" s="5" t="s">
        <v>114</v>
      </c>
      <c r="F335" s="7" t="s">
        <v>22</v>
      </c>
      <c r="G335" s="7">
        <v>0</v>
      </c>
      <c r="H335" s="9">
        <f t="shared" si="21"/>
        <v>1</v>
      </c>
      <c r="I335" s="7">
        <v>1</v>
      </c>
      <c r="J335" s="10">
        <f t="shared" si="24"/>
        <v>100</v>
      </c>
      <c r="K335" s="7">
        <v>0</v>
      </c>
      <c r="L335" s="11">
        <f t="shared" si="23"/>
        <v>0</v>
      </c>
      <c r="M335" s="7">
        <v>0</v>
      </c>
      <c r="N335" s="7">
        <v>0</v>
      </c>
    </row>
    <row r="336" spans="1:16" s="12" customFormat="1" ht="47.25" hidden="1" x14ac:dyDescent="0.25">
      <c r="A336" s="12" t="s">
        <v>483</v>
      </c>
      <c r="B336" s="12" t="s">
        <v>110</v>
      </c>
      <c r="C336" s="12" t="s">
        <v>25</v>
      </c>
      <c r="D336" s="8">
        <v>24022</v>
      </c>
      <c r="E336" s="5" t="s">
        <v>114</v>
      </c>
      <c r="F336" s="7" t="s">
        <v>22</v>
      </c>
      <c r="G336" s="7">
        <v>0</v>
      </c>
      <c r="H336" s="9">
        <f t="shared" si="21"/>
        <v>72</v>
      </c>
      <c r="I336" s="13">
        <v>72</v>
      </c>
      <c r="J336" s="10">
        <f t="shared" si="24"/>
        <v>100</v>
      </c>
      <c r="K336" s="7">
        <v>0</v>
      </c>
      <c r="L336" s="11">
        <f t="shared" si="23"/>
        <v>0</v>
      </c>
      <c r="M336" s="14">
        <v>0</v>
      </c>
      <c r="N336" s="7">
        <v>0</v>
      </c>
    </row>
    <row r="337" spans="1:16" s="12" customFormat="1" ht="31.5" hidden="1" x14ac:dyDescent="0.25">
      <c r="A337" s="12" t="s">
        <v>484</v>
      </c>
      <c r="B337" s="12" t="s">
        <v>231</v>
      </c>
      <c r="C337" s="12" t="s">
        <v>61</v>
      </c>
      <c r="D337" s="8">
        <v>884</v>
      </c>
      <c r="E337" s="5" t="s">
        <v>46</v>
      </c>
      <c r="F337" s="7" t="s">
        <v>22</v>
      </c>
      <c r="G337" s="7">
        <v>0</v>
      </c>
      <c r="H337" s="9">
        <f t="shared" si="21"/>
        <v>254</v>
      </c>
      <c r="I337" s="13">
        <v>253</v>
      </c>
      <c r="J337" s="10">
        <f t="shared" si="24"/>
        <v>99.606299212598429</v>
      </c>
      <c r="K337" s="7">
        <v>1</v>
      </c>
      <c r="L337" s="11">
        <f t="shared" si="23"/>
        <v>0.39370078740157477</v>
      </c>
      <c r="M337" s="14">
        <v>2</v>
      </c>
      <c r="N337" s="7">
        <v>0</v>
      </c>
    </row>
    <row r="338" spans="1:16" s="12" customFormat="1" ht="31.5" hidden="1" x14ac:dyDescent="0.25">
      <c r="A338" s="12" t="s">
        <v>485</v>
      </c>
      <c r="B338" s="12" t="s">
        <v>87</v>
      </c>
      <c r="C338" s="12" t="s">
        <v>171</v>
      </c>
      <c r="D338" s="8">
        <v>21602</v>
      </c>
      <c r="E338" s="5" t="s">
        <v>46</v>
      </c>
      <c r="F338" s="7" t="s">
        <v>22</v>
      </c>
      <c r="G338" s="7">
        <v>0</v>
      </c>
      <c r="H338" s="9">
        <f t="shared" si="21"/>
        <v>272</v>
      </c>
      <c r="I338" s="13">
        <v>272</v>
      </c>
      <c r="J338" s="10">
        <f t="shared" si="24"/>
        <v>100</v>
      </c>
      <c r="K338" s="7">
        <v>0</v>
      </c>
      <c r="L338" s="11">
        <f t="shared" si="23"/>
        <v>0</v>
      </c>
      <c r="M338" s="14">
        <v>3</v>
      </c>
      <c r="N338" s="7">
        <v>0</v>
      </c>
    </row>
    <row r="339" spans="1:16" s="12" customFormat="1" ht="31.5" hidden="1" x14ac:dyDescent="0.25">
      <c r="A339" s="12" t="s">
        <v>486</v>
      </c>
      <c r="B339" s="12" t="s">
        <v>74</v>
      </c>
      <c r="C339" s="12" t="s">
        <v>85</v>
      </c>
      <c r="D339" s="8">
        <v>10610</v>
      </c>
      <c r="E339" s="5" t="s">
        <v>46</v>
      </c>
      <c r="F339" s="7" t="s">
        <v>22</v>
      </c>
      <c r="G339" s="7">
        <v>0</v>
      </c>
      <c r="H339" s="9">
        <f t="shared" si="21"/>
        <v>109</v>
      </c>
      <c r="I339" s="13">
        <v>109</v>
      </c>
      <c r="J339" s="10">
        <f t="shared" si="24"/>
        <v>100</v>
      </c>
      <c r="K339" s="7">
        <v>0</v>
      </c>
      <c r="L339" s="11">
        <f t="shared" si="23"/>
        <v>0</v>
      </c>
      <c r="M339" s="14">
        <v>0</v>
      </c>
      <c r="N339" s="7">
        <v>0</v>
      </c>
    </row>
    <row r="340" spans="1:16" s="12" customFormat="1" ht="47.25" hidden="1" x14ac:dyDescent="0.25">
      <c r="A340" s="7" t="s">
        <v>487</v>
      </c>
      <c r="B340" s="7" t="s">
        <v>168</v>
      </c>
      <c r="C340" s="7" t="s">
        <v>388</v>
      </c>
      <c r="D340" s="8">
        <v>22803</v>
      </c>
      <c r="E340" s="16" t="s">
        <v>40</v>
      </c>
      <c r="F340" s="7" t="s">
        <v>22</v>
      </c>
      <c r="G340" s="7">
        <v>0</v>
      </c>
      <c r="H340" s="9">
        <f t="shared" si="21"/>
        <v>5</v>
      </c>
      <c r="I340" s="7">
        <v>5</v>
      </c>
      <c r="J340" s="10">
        <f t="shared" si="24"/>
        <v>100</v>
      </c>
      <c r="K340" s="7">
        <v>0</v>
      </c>
      <c r="L340" s="11">
        <f t="shared" si="23"/>
        <v>0</v>
      </c>
      <c r="M340" s="7">
        <v>0</v>
      </c>
      <c r="N340" s="7">
        <v>0</v>
      </c>
    </row>
    <row r="341" spans="1:16" s="12" customFormat="1" ht="31.5" hidden="1" x14ac:dyDescent="0.25">
      <c r="A341" s="12" t="s">
        <v>488</v>
      </c>
      <c r="B341" s="12" t="s">
        <v>74</v>
      </c>
      <c r="C341" s="12" t="s">
        <v>146</v>
      </c>
      <c r="D341" s="8">
        <v>24753</v>
      </c>
      <c r="E341" s="5" t="s">
        <v>46</v>
      </c>
      <c r="F341" s="7" t="s">
        <v>22</v>
      </c>
      <c r="G341" s="7">
        <v>0</v>
      </c>
      <c r="H341" s="9">
        <f t="shared" si="21"/>
        <v>431</v>
      </c>
      <c r="I341" s="13">
        <v>431</v>
      </c>
      <c r="J341" s="10">
        <f t="shared" si="24"/>
        <v>100</v>
      </c>
      <c r="K341" s="7">
        <v>0</v>
      </c>
      <c r="L341" s="11">
        <f t="shared" si="23"/>
        <v>0</v>
      </c>
      <c r="M341" s="14">
        <v>2</v>
      </c>
      <c r="N341" s="7">
        <v>0</v>
      </c>
    </row>
    <row r="342" spans="1:16" s="12" customFormat="1" ht="31.5" hidden="1" x14ac:dyDescent="0.25">
      <c r="A342" s="12" t="s">
        <v>489</v>
      </c>
      <c r="B342" s="12" t="s">
        <v>110</v>
      </c>
      <c r="C342" s="12" t="s">
        <v>58</v>
      </c>
      <c r="D342" s="8">
        <v>12276</v>
      </c>
      <c r="E342" s="5" t="s">
        <v>36</v>
      </c>
      <c r="F342" s="7" t="s">
        <v>22</v>
      </c>
      <c r="G342" s="7">
        <v>0</v>
      </c>
      <c r="H342" s="9">
        <f t="shared" si="21"/>
        <v>466</v>
      </c>
      <c r="I342" s="13">
        <v>465</v>
      </c>
      <c r="J342" s="10">
        <f t="shared" si="24"/>
        <v>99.785407725321889</v>
      </c>
      <c r="K342" s="7">
        <v>1</v>
      </c>
      <c r="L342" s="11">
        <f t="shared" si="23"/>
        <v>0.21459227467811159</v>
      </c>
      <c r="M342" s="14">
        <v>3</v>
      </c>
      <c r="N342" s="7">
        <v>0</v>
      </c>
    </row>
    <row r="343" spans="1:16" s="12" customFormat="1" ht="47.25" hidden="1" x14ac:dyDescent="0.25">
      <c r="A343" s="12" t="s">
        <v>490</v>
      </c>
      <c r="B343" s="12" t="s">
        <v>24</v>
      </c>
      <c r="C343" s="12" t="s">
        <v>235</v>
      </c>
      <c r="D343" s="8">
        <v>27627</v>
      </c>
      <c r="E343" s="5" t="s">
        <v>114</v>
      </c>
      <c r="F343" s="7" t="s">
        <v>22</v>
      </c>
      <c r="G343" s="7">
        <v>0</v>
      </c>
      <c r="H343" s="9">
        <f t="shared" si="21"/>
        <v>195</v>
      </c>
      <c r="I343" s="13">
        <v>195</v>
      </c>
      <c r="J343" s="10">
        <f t="shared" si="24"/>
        <v>100</v>
      </c>
      <c r="K343" s="7">
        <v>0</v>
      </c>
      <c r="L343" s="11">
        <f t="shared" si="23"/>
        <v>0</v>
      </c>
      <c r="M343" s="14">
        <v>3</v>
      </c>
      <c r="N343" s="7">
        <v>0</v>
      </c>
    </row>
    <row r="344" spans="1:16" s="12" customFormat="1" ht="47.25" hidden="1" x14ac:dyDescent="0.25">
      <c r="A344" s="12" t="s">
        <v>491</v>
      </c>
      <c r="B344" s="12" t="s">
        <v>143</v>
      </c>
      <c r="C344" s="12" t="s">
        <v>61</v>
      </c>
      <c r="D344" s="8">
        <v>37632</v>
      </c>
      <c r="E344" s="5" t="s">
        <v>114</v>
      </c>
      <c r="F344" s="7" t="s">
        <v>22</v>
      </c>
      <c r="G344" s="7">
        <v>0</v>
      </c>
      <c r="H344" s="9">
        <f t="shared" si="21"/>
        <v>233</v>
      </c>
      <c r="I344" s="13">
        <v>233</v>
      </c>
      <c r="J344" s="10">
        <f t="shared" si="24"/>
        <v>100</v>
      </c>
      <c r="K344" s="7">
        <v>0</v>
      </c>
      <c r="L344" s="11">
        <f t="shared" si="23"/>
        <v>0</v>
      </c>
      <c r="M344" s="14">
        <v>0</v>
      </c>
      <c r="N344" s="7">
        <v>0</v>
      </c>
    </row>
    <row r="345" spans="1:16" s="12" customFormat="1" ht="31.5" hidden="1" x14ac:dyDescent="0.25">
      <c r="A345" s="12" t="s">
        <v>492</v>
      </c>
      <c r="B345" s="12" t="s">
        <v>493</v>
      </c>
      <c r="C345" s="12" t="s">
        <v>146</v>
      </c>
      <c r="D345" s="8">
        <v>29759</v>
      </c>
      <c r="E345" s="5" t="s">
        <v>46</v>
      </c>
      <c r="F345" s="7" t="s">
        <v>22</v>
      </c>
      <c r="G345" s="7">
        <v>0</v>
      </c>
      <c r="H345" s="9">
        <f t="shared" si="21"/>
        <v>10</v>
      </c>
      <c r="I345" s="13">
        <v>10</v>
      </c>
      <c r="J345" s="10">
        <f t="shared" si="24"/>
        <v>100</v>
      </c>
      <c r="K345" s="7">
        <v>0</v>
      </c>
      <c r="L345" s="11">
        <f t="shared" si="23"/>
        <v>0</v>
      </c>
      <c r="M345" s="14">
        <v>1</v>
      </c>
      <c r="N345" s="7">
        <v>0</v>
      </c>
    </row>
    <row r="346" spans="1:16" s="12" customFormat="1" ht="47.25" hidden="1" x14ac:dyDescent="0.25">
      <c r="A346" s="7" t="s">
        <v>494</v>
      </c>
      <c r="B346" s="7" t="s">
        <v>320</v>
      </c>
      <c r="C346" s="7" t="s">
        <v>28</v>
      </c>
      <c r="D346" s="8">
        <v>18728</v>
      </c>
      <c r="E346" s="5" t="s">
        <v>114</v>
      </c>
      <c r="F346" s="7" t="s">
        <v>22</v>
      </c>
      <c r="G346" s="7">
        <v>0</v>
      </c>
      <c r="H346" s="9">
        <f t="shared" si="21"/>
        <v>1</v>
      </c>
      <c r="I346" s="7">
        <v>1</v>
      </c>
      <c r="J346" s="10">
        <f t="shared" si="24"/>
        <v>100</v>
      </c>
      <c r="K346" s="7">
        <v>0</v>
      </c>
      <c r="L346" s="11">
        <f t="shared" si="23"/>
        <v>0</v>
      </c>
      <c r="M346" s="7">
        <v>0</v>
      </c>
      <c r="N346" s="7">
        <v>0</v>
      </c>
    </row>
    <row r="347" spans="1:16" s="12" customFormat="1" ht="31.5" hidden="1" x14ac:dyDescent="0.25">
      <c r="A347" s="12" t="s">
        <v>495</v>
      </c>
      <c r="B347" s="12" t="s">
        <v>140</v>
      </c>
      <c r="C347" s="12" t="s">
        <v>85</v>
      </c>
      <c r="D347" s="8">
        <v>1850</v>
      </c>
      <c r="E347" s="5" t="s">
        <v>36</v>
      </c>
      <c r="F347" s="7" t="s">
        <v>22</v>
      </c>
      <c r="G347" s="7">
        <v>0</v>
      </c>
      <c r="H347" s="9">
        <f t="shared" si="21"/>
        <v>408</v>
      </c>
      <c r="I347" s="13">
        <v>408</v>
      </c>
      <c r="J347" s="10">
        <f t="shared" si="24"/>
        <v>100</v>
      </c>
      <c r="K347" s="7">
        <v>0</v>
      </c>
      <c r="L347" s="11">
        <f t="shared" si="23"/>
        <v>0</v>
      </c>
      <c r="M347" s="14">
        <v>0</v>
      </c>
      <c r="N347" s="7">
        <v>0</v>
      </c>
    </row>
    <row r="348" spans="1:16" s="12" customFormat="1" ht="31.5" hidden="1" x14ac:dyDescent="0.25">
      <c r="A348" s="12" t="s">
        <v>496</v>
      </c>
      <c r="B348" s="12" t="s">
        <v>84</v>
      </c>
      <c r="C348" s="12" t="s">
        <v>113</v>
      </c>
      <c r="D348" s="22">
        <v>23781</v>
      </c>
      <c r="E348" s="16" t="s">
        <v>36</v>
      </c>
      <c r="F348" s="7" t="s">
        <v>22</v>
      </c>
      <c r="G348" s="7">
        <v>0</v>
      </c>
      <c r="H348" s="9">
        <f t="shared" si="21"/>
        <v>5</v>
      </c>
      <c r="I348" s="1">
        <v>5</v>
      </c>
      <c r="J348" s="10">
        <f t="shared" si="24"/>
        <v>100</v>
      </c>
      <c r="K348" s="1">
        <v>0</v>
      </c>
      <c r="L348" s="11">
        <f t="shared" si="23"/>
        <v>0</v>
      </c>
      <c r="M348" s="1">
        <v>0</v>
      </c>
      <c r="N348" s="1">
        <v>0</v>
      </c>
      <c r="O348" s="1"/>
      <c r="P348" s="1"/>
    </row>
    <row r="349" spans="1:16" s="12" customFormat="1" ht="47.25" hidden="1" x14ac:dyDescent="0.25">
      <c r="A349" s="7" t="s">
        <v>496</v>
      </c>
      <c r="B349" s="7" t="s">
        <v>84</v>
      </c>
      <c r="C349" s="7" t="s">
        <v>106</v>
      </c>
      <c r="D349" s="8">
        <v>5436</v>
      </c>
      <c r="E349" s="5" t="s">
        <v>40</v>
      </c>
      <c r="F349" s="7" t="s">
        <v>22</v>
      </c>
      <c r="G349" s="7">
        <v>0</v>
      </c>
      <c r="H349" s="9">
        <f t="shared" si="21"/>
        <v>1</v>
      </c>
      <c r="I349" s="7">
        <v>1</v>
      </c>
      <c r="J349" s="10">
        <f t="shared" si="24"/>
        <v>100</v>
      </c>
      <c r="K349" s="7">
        <v>0</v>
      </c>
      <c r="L349" s="11">
        <f t="shared" si="23"/>
        <v>0</v>
      </c>
      <c r="M349" s="7">
        <v>0</v>
      </c>
      <c r="N349" s="7">
        <v>0</v>
      </c>
    </row>
    <row r="350" spans="1:16" s="12" customFormat="1" ht="47.25" hidden="1" x14ac:dyDescent="0.25">
      <c r="A350" s="12" t="s">
        <v>497</v>
      </c>
      <c r="B350" s="12" t="s">
        <v>42</v>
      </c>
      <c r="C350" s="12" t="s">
        <v>72</v>
      </c>
      <c r="D350" s="8">
        <v>35815</v>
      </c>
      <c r="E350" s="5" t="s">
        <v>52</v>
      </c>
      <c r="F350" s="7" t="s">
        <v>22</v>
      </c>
      <c r="G350" s="7">
        <v>0</v>
      </c>
      <c r="H350" s="9">
        <f t="shared" si="21"/>
        <v>68</v>
      </c>
      <c r="I350" s="13">
        <v>68</v>
      </c>
      <c r="J350" s="10">
        <f t="shared" si="24"/>
        <v>100</v>
      </c>
      <c r="K350" s="7">
        <v>0</v>
      </c>
      <c r="L350" s="11">
        <f t="shared" si="23"/>
        <v>0</v>
      </c>
      <c r="M350" s="14">
        <v>1</v>
      </c>
      <c r="N350" s="7">
        <v>0</v>
      </c>
    </row>
    <row r="351" spans="1:16" s="12" customFormat="1" ht="31.5" hidden="1" x14ac:dyDescent="0.25">
      <c r="A351" s="12" t="s">
        <v>498</v>
      </c>
      <c r="B351" s="12" t="s">
        <v>24</v>
      </c>
      <c r="C351" s="12" t="s">
        <v>182</v>
      </c>
      <c r="D351" s="8">
        <v>12747</v>
      </c>
      <c r="E351" s="5" t="s">
        <v>46</v>
      </c>
      <c r="F351" s="7" t="s">
        <v>22</v>
      </c>
      <c r="G351" s="7">
        <v>0</v>
      </c>
      <c r="H351" s="9">
        <f t="shared" si="21"/>
        <v>59</v>
      </c>
      <c r="I351" s="13">
        <v>59</v>
      </c>
      <c r="J351" s="10">
        <f t="shared" si="24"/>
        <v>100</v>
      </c>
      <c r="K351" s="7">
        <v>0</v>
      </c>
      <c r="L351" s="11">
        <f t="shared" si="23"/>
        <v>0</v>
      </c>
      <c r="M351" s="14">
        <v>0</v>
      </c>
      <c r="N351" s="7">
        <v>0</v>
      </c>
    </row>
    <row r="352" spans="1:16" s="12" customFormat="1" ht="31.5" hidden="1" x14ac:dyDescent="0.25">
      <c r="A352" s="7" t="s">
        <v>499</v>
      </c>
      <c r="B352" s="7" t="s">
        <v>110</v>
      </c>
      <c r="C352" s="7" t="s">
        <v>284</v>
      </c>
      <c r="D352" s="8">
        <v>30435</v>
      </c>
      <c r="E352" s="5" t="s">
        <v>46</v>
      </c>
      <c r="F352" s="7" t="s">
        <v>22</v>
      </c>
      <c r="G352" s="7">
        <v>0</v>
      </c>
      <c r="H352" s="9">
        <f t="shared" si="21"/>
        <v>4</v>
      </c>
      <c r="I352" s="7">
        <v>4</v>
      </c>
      <c r="J352" s="10">
        <f t="shared" si="24"/>
        <v>100</v>
      </c>
      <c r="K352" s="7">
        <v>0</v>
      </c>
      <c r="L352" s="11">
        <f t="shared" si="23"/>
        <v>0</v>
      </c>
      <c r="M352" s="7">
        <v>0</v>
      </c>
      <c r="N352" s="7">
        <v>0</v>
      </c>
    </row>
    <row r="353" spans="1:16" s="12" customFormat="1" ht="47.25" hidden="1" x14ac:dyDescent="0.25">
      <c r="A353" s="12" t="s">
        <v>500</v>
      </c>
      <c r="B353" s="12" t="s">
        <v>71</v>
      </c>
      <c r="C353" s="12" t="s">
        <v>192</v>
      </c>
      <c r="D353" s="22">
        <v>33129</v>
      </c>
      <c r="E353" s="16" t="s">
        <v>62</v>
      </c>
      <c r="F353" s="7" t="s">
        <v>22</v>
      </c>
      <c r="G353" s="7">
        <v>0</v>
      </c>
      <c r="H353" s="9">
        <f t="shared" si="21"/>
        <v>2</v>
      </c>
      <c r="I353" s="1">
        <v>2</v>
      </c>
      <c r="J353" s="10">
        <f t="shared" si="24"/>
        <v>100</v>
      </c>
      <c r="K353" s="1">
        <v>0</v>
      </c>
      <c r="L353" s="11">
        <f t="shared" si="23"/>
        <v>0</v>
      </c>
      <c r="M353" s="1">
        <v>0</v>
      </c>
      <c r="N353" s="1">
        <v>0</v>
      </c>
      <c r="O353" s="1"/>
      <c r="P353" s="1"/>
    </row>
    <row r="354" spans="1:16" s="12" customFormat="1" ht="31.5" x14ac:dyDescent="0.25">
      <c r="A354" s="7" t="s">
        <v>501</v>
      </c>
      <c r="B354" s="7" t="s">
        <v>27</v>
      </c>
      <c r="C354" s="7" t="s">
        <v>502</v>
      </c>
      <c r="D354" s="8">
        <v>33786</v>
      </c>
      <c r="E354" s="16" t="s">
        <v>82</v>
      </c>
      <c r="F354" s="7" t="s">
        <v>22</v>
      </c>
      <c r="G354" s="7">
        <v>0</v>
      </c>
      <c r="H354" s="9">
        <f t="shared" si="21"/>
        <v>2</v>
      </c>
      <c r="I354" s="7">
        <v>2</v>
      </c>
      <c r="J354" s="10">
        <f t="shared" si="24"/>
        <v>100</v>
      </c>
      <c r="K354" s="7">
        <v>0</v>
      </c>
      <c r="L354" s="11">
        <f t="shared" si="23"/>
        <v>0</v>
      </c>
      <c r="M354" s="7">
        <v>0</v>
      </c>
      <c r="N354" s="7">
        <v>0</v>
      </c>
    </row>
    <row r="355" spans="1:16" s="12" customFormat="1" ht="31.5" hidden="1" x14ac:dyDescent="0.25">
      <c r="A355" s="12" t="s">
        <v>503</v>
      </c>
      <c r="B355" s="12" t="s">
        <v>211</v>
      </c>
      <c r="C355" s="12" t="s">
        <v>55</v>
      </c>
      <c r="D355" s="8">
        <v>8576</v>
      </c>
      <c r="E355" s="5" t="s">
        <v>46</v>
      </c>
      <c r="F355" s="7" t="s">
        <v>22</v>
      </c>
      <c r="G355" s="7">
        <v>0</v>
      </c>
      <c r="H355" s="9">
        <f t="shared" si="21"/>
        <v>30</v>
      </c>
      <c r="I355" s="13">
        <v>30</v>
      </c>
      <c r="J355" s="10">
        <f t="shared" si="24"/>
        <v>100</v>
      </c>
      <c r="K355" s="7">
        <v>0</v>
      </c>
      <c r="L355" s="11">
        <f t="shared" si="23"/>
        <v>0</v>
      </c>
      <c r="M355" s="14">
        <v>0</v>
      </c>
      <c r="N355" s="7">
        <v>0</v>
      </c>
    </row>
    <row r="356" spans="1:16" s="12" customFormat="1" ht="47.25" hidden="1" x14ac:dyDescent="0.25">
      <c r="A356" s="12" t="s">
        <v>504</v>
      </c>
      <c r="B356" s="12" t="s">
        <v>84</v>
      </c>
      <c r="C356" s="12" t="s">
        <v>252</v>
      </c>
      <c r="D356" s="8">
        <v>37905</v>
      </c>
      <c r="E356" s="5" t="s">
        <v>114</v>
      </c>
      <c r="F356" s="7" t="s">
        <v>22</v>
      </c>
      <c r="G356" s="7">
        <v>0</v>
      </c>
      <c r="H356" s="9">
        <f t="shared" si="21"/>
        <v>295</v>
      </c>
      <c r="I356" s="13">
        <v>295</v>
      </c>
      <c r="J356" s="10">
        <f t="shared" si="24"/>
        <v>100</v>
      </c>
      <c r="K356" s="7">
        <v>0</v>
      </c>
      <c r="L356" s="11">
        <f t="shared" si="23"/>
        <v>0</v>
      </c>
      <c r="M356" s="14">
        <v>1</v>
      </c>
      <c r="N356" s="7">
        <v>0</v>
      </c>
    </row>
    <row r="357" spans="1:16" s="12" customFormat="1" ht="47.25" hidden="1" x14ac:dyDescent="0.25">
      <c r="A357" s="12" t="s">
        <v>505</v>
      </c>
      <c r="B357" s="12" t="s">
        <v>110</v>
      </c>
      <c r="C357" s="12" t="s">
        <v>506</v>
      </c>
      <c r="D357" s="8">
        <v>5806</v>
      </c>
      <c r="E357" s="5" t="s">
        <v>114</v>
      </c>
      <c r="F357" s="7" t="s">
        <v>22</v>
      </c>
      <c r="G357" s="7">
        <v>0</v>
      </c>
      <c r="H357" s="9">
        <f t="shared" si="21"/>
        <v>45</v>
      </c>
      <c r="I357" s="13">
        <v>45</v>
      </c>
      <c r="J357" s="10">
        <f t="shared" si="24"/>
        <v>100</v>
      </c>
      <c r="K357" s="7">
        <v>0</v>
      </c>
      <c r="L357" s="11">
        <f t="shared" si="23"/>
        <v>0</v>
      </c>
      <c r="M357" s="14">
        <v>1</v>
      </c>
      <c r="N357" s="7">
        <v>0</v>
      </c>
    </row>
    <row r="358" spans="1:16" s="12" customFormat="1" ht="47.25" hidden="1" x14ac:dyDescent="0.25">
      <c r="A358" s="12" t="s">
        <v>507</v>
      </c>
      <c r="B358" s="12" t="s">
        <v>60</v>
      </c>
      <c r="C358" s="12" t="s">
        <v>508</v>
      </c>
      <c r="D358" s="8">
        <v>31534</v>
      </c>
      <c r="E358" s="5" t="s">
        <v>40</v>
      </c>
      <c r="F358" s="7" t="s">
        <v>22</v>
      </c>
      <c r="G358" s="7">
        <v>0</v>
      </c>
      <c r="H358" s="9">
        <f t="shared" si="21"/>
        <v>26</v>
      </c>
      <c r="I358" s="13">
        <v>26</v>
      </c>
      <c r="J358" s="10">
        <f t="shared" si="24"/>
        <v>100</v>
      </c>
      <c r="K358" s="7">
        <v>0</v>
      </c>
      <c r="L358" s="11">
        <f t="shared" si="23"/>
        <v>0</v>
      </c>
      <c r="M358" s="14">
        <v>0</v>
      </c>
      <c r="N358" s="7">
        <v>0</v>
      </c>
    </row>
    <row r="359" spans="1:16" s="12" customFormat="1" ht="47.25" hidden="1" x14ac:dyDescent="0.25">
      <c r="A359" s="12" t="s">
        <v>509</v>
      </c>
      <c r="B359" s="12" t="s">
        <v>38</v>
      </c>
      <c r="C359" s="12" t="s">
        <v>81</v>
      </c>
      <c r="D359" s="8">
        <v>7377</v>
      </c>
      <c r="E359" s="5" t="s">
        <v>114</v>
      </c>
      <c r="F359" s="7" t="s">
        <v>22</v>
      </c>
      <c r="G359" s="7">
        <v>0</v>
      </c>
      <c r="H359" s="9">
        <f t="shared" si="21"/>
        <v>468</v>
      </c>
      <c r="I359" s="13">
        <v>468</v>
      </c>
      <c r="J359" s="10">
        <f t="shared" si="24"/>
        <v>100</v>
      </c>
      <c r="K359" s="7">
        <v>0</v>
      </c>
      <c r="L359" s="11">
        <f t="shared" si="23"/>
        <v>0</v>
      </c>
      <c r="M359" s="14">
        <v>5</v>
      </c>
      <c r="N359" s="7">
        <v>0</v>
      </c>
      <c r="O359" s="7"/>
      <c r="P359" s="7"/>
    </row>
    <row r="360" spans="1:16" s="12" customFormat="1" ht="47.25" hidden="1" x14ac:dyDescent="0.25">
      <c r="A360" s="12" t="s">
        <v>510</v>
      </c>
      <c r="B360" s="12" t="s">
        <v>112</v>
      </c>
      <c r="C360" s="12" t="s">
        <v>35</v>
      </c>
      <c r="D360" s="22">
        <v>36470</v>
      </c>
      <c r="E360" s="16" t="s">
        <v>40</v>
      </c>
      <c r="F360" s="7" t="s">
        <v>22</v>
      </c>
      <c r="G360" s="7">
        <v>0</v>
      </c>
      <c r="H360" s="9">
        <f t="shared" si="21"/>
        <v>3</v>
      </c>
      <c r="I360" s="1">
        <v>3</v>
      </c>
      <c r="J360" s="10">
        <f t="shared" si="24"/>
        <v>100</v>
      </c>
      <c r="K360" s="1">
        <v>0</v>
      </c>
      <c r="L360" s="11">
        <f t="shared" si="23"/>
        <v>0</v>
      </c>
      <c r="M360" s="1">
        <v>0</v>
      </c>
      <c r="N360" s="1">
        <v>0</v>
      </c>
      <c r="O360" s="1"/>
      <c r="P360" s="1"/>
    </row>
    <row r="361" spans="1:16" s="12" customFormat="1" ht="31.5" hidden="1" x14ac:dyDescent="0.25">
      <c r="A361" s="12" t="s">
        <v>511</v>
      </c>
      <c r="B361" s="12" t="s">
        <v>143</v>
      </c>
      <c r="C361" s="12" t="s">
        <v>81</v>
      </c>
      <c r="D361" s="22">
        <v>28161</v>
      </c>
      <c r="E361" s="16" t="s">
        <v>46</v>
      </c>
      <c r="F361" s="7" t="s">
        <v>22</v>
      </c>
      <c r="G361" s="7">
        <v>0</v>
      </c>
      <c r="H361" s="9">
        <f t="shared" si="21"/>
        <v>2</v>
      </c>
      <c r="I361" s="1">
        <v>2</v>
      </c>
      <c r="J361" s="10">
        <f t="shared" si="24"/>
        <v>100</v>
      </c>
      <c r="K361" s="1">
        <v>0</v>
      </c>
      <c r="L361" s="11">
        <f t="shared" si="23"/>
        <v>0</v>
      </c>
      <c r="M361" s="1">
        <v>0</v>
      </c>
      <c r="N361" s="1">
        <v>0</v>
      </c>
      <c r="O361" s="1"/>
      <c r="P361" s="1"/>
    </row>
    <row r="362" spans="1:16" s="12" customFormat="1" ht="47.25" hidden="1" x14ac:dyDescent="0.25">
      <c r="A362" s="7" t="s">
        <v>512</v>
      </c>
      <c r="B362" s="7" t="s">
        <v>247</v>
      </c>
      <c r="C362" s="7" t="s">
        <v>72</v>
      </c>
      <c r="D362" s="8">
        <v>5728</v>
      </c>
      <c r="E362" s="5" t="s">
        <v>40</v>
      </c>
      <c r="F362" s="7" t="s">
        <v>22</v>
      </c>
      <c r="G362" s="7">
        <v>0</v>
      </c>
      <c r="H362" s="9">
        <f t="shared" si="21"/>
        <v>26</v>
      </c>
      <c r="I362" s="7">
        <v>26</v>
      </c>
      <c r="J362" s="10">
        <f t="shared" si="24"/>
        <v>100</v>
      </c>
      <c r="K362" s="7">
        <v>0</v>
      </c>
      <c r="L362" s="11">
        <f t="shared" si="23"/>
        <v>0</v>
      </c>
      <c r="M362" s="7">
        <v>0</v>
      </c>
      <c r="N362" s="7">
        <v>0</v>
      </c>
    </row>
    <row r="363" spans="1:16" s="12" customFormat="1" ht="31.5" hidden="1" x14ac:dyDescent="0.25">
      <c r="A363" s="7" t="s">
        <v>513</v>
      </c>
      <c r="B363" s="7" t="s">
        <v>514</v>
      </c>
      <c r="C363" s="7" t="s">
        <v>85</v>
      </c>
      <c r="D363" s="8">
        <v>5762</v>
      </c>
      <c r="E363" s="16" t="s">
        <v>46</v>
      </c>
      <c r="F363" s="7" t="s">
        <v>22</v>
      </c>
      <c r="G363" s="7">
        <v>0</v>
      </c>
      <c r="H363" s="9">
        <f t="shared" si="21"/>
        <v>1</v>
      </c>
      <c r="I363" s="7">
        <v>1</v>
      </c>
      <c r="J363" s="10">
        <f t="shared" si="24"/>
        <v>100</v>
      </c>
      <c r="K363" s="7">
        <v>0</v>
      </c>
      <c r="L363" s="11">
        <f t="shared" si="23"/>
        <v>0</v>
      </c>
      <c r="M363" s="7">
        <v>0</v>
      </c>
      <c r="N363" s="7">
        <v>0</v>
      </c>
    </row>
    <row r="364" spans="1:16" s="12" customFormat="1" ht="47.25" hidden="1" x14ac:dyDescent="0.25">
      <c r="A364" s="12" t="s">
        <v>515</v>
      </c>
      <c r="B364" s="12" t="s">
        <v>448</v>
      </c>
      <c r="C364" s="12" t="s">
        <v>482</v>
      </c>
      <c r="D364" s="8">
        <v>454</v>
      </c>
      <c r="E364" s="5" t="s">
        <v>114</v>
      </c>
      <c r="F364" s="7" t="s">
        <v>22</v>
      </c>
      <c r="G364" s="7">
        <v>0</v>
      </c>
      <c r="H364" s="9">
        <f t="shared" si="21"/>
        <v>184</v>
      </c>
      <c r="I364" s="13">
        <v>184</v>
      </c>
      <c r="J364" s="10">
        <f t="shared" si="24"/>
        <v>100</v>
      </c>
      <c r="K364" s="7">
        <v>0</v>
      </c>
      <c r="L364" s="11">
        <f t="shared" si="23"/>
        <v>0</v>
      </c>
      <c r="M364" s="14">
        <v>1</v>
      </c>
      <c r="N364" s="7">
        <v>0</v>
      </c>
    </row>
    <row r="365" spans="1:16" s="12" customFormat="1" ht="31.5" hidden="1" x14ac:dyDescent="0.25">
      <c r="A365" s="12" t="s">
        <v>516</v>
      </c>
      <c r="B365" s="12" t="s">
        <v>45</v>
      </c>
      <c r="C365" s="12" t="s">
        <v>81</v>
      </c>
      <c r="D365" s="22">
        <v>22801</v>
      </c>
      <c r="E365" s="16" t="s">
        <v>46</v>
      </c>
      <c r="F365" s="7" t="s">
        <v>22</v>
      </c>
      <c r="G365" s="7">
        <v>0</v>
      </c>
      <c r="H365" s="9">
        <f t="shared" si="21"/>
        <v>2</v>
      </c>
      <c r="I365" s="1">
        <v>2</v>
      </c>
      <c r="J365" s="10">
        <f t="shared" si="24"/>
        <v>100</v>
      </c>
      <c r="K365" s="1">
        <v>0</v>
      </c>
      <c r="L365" s="11">
        <f t="shared" si="23"/>
        <v>0</v>
      </c>
      <c r="M365" s="1">
        <v>0</v>
      </c>
      <c r="N365" s="1">
        <v>0</v>
      </c>
      <c r="O365" s="1"/>
      <c r="P365" s="1"/>
    </row>
    <row r="366" spans="1:16" s="12" customFormat="1" ht="31.5" hidden="1" x14ac:dyDescent="0.25">
      <c r="A366" s="7" t="s">
        <v>517</v>
      </c>
      <c r="B366" s="7" t="s">
        <v>97</v>
      </c>
      <c r="C366" s="7" t="s">
        <v>55</v>
      </c>
      <c r="D366" s="8">
        <v>642</v>
      </c>
      <c r="E366" s="16" t="s">
        <v>46</v>
      </c>
      <c r="F366" s="7" t="s">
        <v>22</v>
      </c>
      <c r="G366" s="7">
        <v>0</v>
      </c>
      <c r="H366" s="9">
        <f t="shared" si="21"/>
        <v>2</v>
      </c>
      <c r="I366" s="7">
        <v>2</v>
      </c>
      <c r="J366" s="10">
        <f t="shared" si="24"/>
        <v>100</v>
      </c>
      <c r="K366" s="7">
        <v>0</v>
      </c>
      <c r="L366" s="11">
        <f t="shared" si="23"/>
        <v>0</v>
      </c>
      <c r="M366" s="7">
        <v>0</v>
      </c>
      <c r="N366" s="7">
        <v>0</v>
      </c>
    </row>
    <row r="367" spans="1:16" ht="47.25" hidden="1" x14ac:dyDescent="0.25">
      <c r="A367" s="12" t="s">
        <v>518</v>
      </c>
      <c r="B367" s="12" t="s">
        <v>519</v>
      </c>
      <c r="C367" s="12" t="s">
        <v>175</v>
      </c>
      <c r="D367" s="8">
        <v>39351</v>
      </c>
      <c r="E367" s="16" t="s">
        <v>62</v>
      </c>
      <c r="F367" s="7" t="s">
        <v>22</v>
      </c>
      <c r="G367" s="7">
        <v>0</v>
      </c>
      <c r="H367" s="9">
        <v>2</v>
      </c>
      <c r="I367" s="7">
        <v>2</v>
      </c>
      <c r="J367" s="10">
        <f t="shared" si="24"/>
        <v>100</v>
      </c>
      <c r="K367" s="7">
        <v>0</v>
      </c>
      <c r="L367" s="11">
        <f t="shared" si="23"/>
        <v>0</v>
      </c>
      <c r="M367" s="14">
        <v>2</v>
      </c>
      <c r="N367" s="7">
        <v>0</v>
      </c>
      <c r="O367" s="12"/>
      <c r="P367" s="12"/>
    </row>
    <row r="368" spans="1:16" ht="63" hidden="1" x14ac:dyDescent="0.25">
      <c r="A368" s="12" t="s">
        <v>520</v>
      </c>
      <c r="B368" s="12" t="s">
        <v>521</v>
      </c>
      <c r="C368" s="12" t="s">
        <v>20</v>
      </c>
      <c r="D368" s="22">
        <v>31727</v>
      </c>
      <c r="E368" s="28" t="s">
        <v>68</v>
      </c>
      <c r="F368" s="7" t="s">
        <v>22</v>
      </c>
      <c r="G368" s="7">
        <v>0</v>
      </c>
      <c r="H368" s="9">
        <f>I368+K368</f>
        <v>2</v>
      </c>
      <c r="I368" s="1">
        <v>2</v>
      </c>
      <c r="J368" s="10">
        <f t="shared" si="24"/>
        <v>100</v>
      </c>
      <c r="K368" s="1">
        <v>0</v>
      </c>
      <c r="L368" s="11">
        <f t="shared" si="23"/>
        <v>0</v>
      </c>
      <c r="M368" s="1">
        <v>0</v>
      </c>
      <c r="N368" s="1">
        <v>0</v>
      </c>
    </row>
    <row r="369" spans="1:16" ht="47.25" hidden="1" x14ac:dyDescent="0.25">
      <c r="A369" s="7" t="s">
        <v>522</v>
      </c>
      <c r="B369" s="7" t="s">
        <v>24</v>
      </c>
      <c r="C369" s="7" t="s">
        <v>25</v>
      </c>
      <c r="D369" s="8">
        <v>8561</v>
      </c>
      <c r="E369" s="16" t="s">
        <v>195</v>
      </c>
      <c r="F369" s="7" t="s">
        <v>22</v>
      </c>
      <c r="G369" s="7">
        <v>0</v>
      </c>
      <c r="H369" s="9">
        <f>I369+K369</f>
        <v>2</v>
      </c>
      <c r="I369" s="7">
        <v>2</v>
      </c>
      <c r="J369" s="10">
        <f t="shared" si="24"/>
        <v>100</v>
      </c>
      <c r="K369" s="7">
        <v>0</v>
      </c>
      <c r="L369" s="11">
        <f t="shared" si="23"/>
        <v>0</v>
      </c>
      <c r="M369" s="7">
        <v>0</v>
      </c>
      <c r="N369" s="7">
        <v>0</v>
      </c>
      <c r="O369" s="12"/>
      <c r="P369" s="12"/>
    </row>
    <row r="370" spans="1:16" ht="47.25" hidden="1" x14ac:dyDescent="0.25">
      <c r="A370" s="7" t="s">
        <v>523</v>
      </c>
      <c r="B370" s="7" t="s">
        <v>24</v>
      </c>
      <c r="C370" s="7" t="s">
        <v>121</v>
      </c>
      <c r="D370" s="8">
        <v>10604</v>
      </c>
      <c r="E370" s="5" t="s">
        <v>29</v>
      </c>
      <c r="F370" s="7" t="s">
        <v>22</v>
      </c>
      <c r="G370" s="7">
        <v>0</v>
      </c>
      <c r="H370" s="9">
        <f t="shared" ref="H370:H402" si="25">I370+K370</f>
        <v>33</v>
      </c>
      <c r="I370" s="7">
        <v>33</v>
      </c>
      <c r="J370" s="10">
        <f t="shared" si="24"/>
        <v>100</v>
      </c>
      <c r="K370" s="7">
        <v>0</v>
      </c>
      <c r="L370" s="11">
        <f t="shared" si="23"/>
        <v>0</v>
      </c>
      <c r="M370" s="7">
        <v>0</v>
      </c>
      <c r="N370" s="7">
        <v>0</v>
      </c>
      <c r="O370" s="12"/>
      <c r="P370" s="12"/>
    </row>
    <row r="371" spans="1:16" ht="47.25" hidden="1" x14ac:dyDescent="0.25">
      <c r="A371" s="7" t="s">
        <v>524</v>
      </c>
      <c r="B371" s="7" t="s">
        <v>165</v>
      </c>
      <c r="C371" s="7" t="s">
        <v>354</v>
      </c>
      <c r="D371" s="8">
        <v>40690</v>
      </c>
      <c r="E371" s="16" t="s">
        <v>195</v>
      </c>
      <c r="F371" s="7" t="s">
        <v>22</v>
      </c>
      <c r="G371" s="7">
        <v>0</v>
      </c>
      <c r="H371" s="9">
        <f t="shared" si="25"/>
        <v>12</v>
      </c>
      <c r="I371" s="7">
        <v>12</v>
      </c>
      <c r="J371" s="10">
        <f t="shared" si="24"/>
        <v>100</v>
      </c>
      <c r="K371" s="7">
        <v>0</v>
      </c>
      <c r="L371" s="11">
        <f t="shared" si="23"/>
        <v>0</v>
      </c>
      <c r="M371" s="7">
        <v>0</v>
      </c>
      <c r="N371" s="7">
        <v>0</v>
      </c>
      <c r="O371" s="12"/>
      <c r="P371" s="12"/>
    </row>
    <row r="372" spans="1:16" ht="31.5" hidden="1" x14ac:dyDescent="0.25">
      <c r="A372" s="12" t="s">
        <v>525</v>
      </c>
      <c r="B372" s="12" t="s">
        <v>526</v>
      </c>
      <c r="C372" s="12" t="s">
        <v>527</v>
      </c>
      <c r="D372" s="8">
        <v>14443</v>
      </c>
      <c r="E372" s="5" t="s">
        <v>46</v>
      </c>
      <c r="F372" s="7" t="s">
        <v>22</v>
      </c>
      <c r="G372" s="7">
        <v>0</v>
      </c>
      <c r="H372" s="9">
        <f t="shared" si="25"/>
        <v>35</v>
      </c>
      <c r="I372" s="13">
        <v>35</v>
      </c>
      <c r="J372" s="10">
        <f t="shared" si="24"/>
        <v>100</v>
      </c>
      <c r="K372" s="7">
        <v>0</v>
      </c>
      <c r="L372" s="11">
        <f t="shared" si="23"/>
        <v>0</v>
      </c>
      <c r="M372" s="14">
        <v>1</v>
      </c>
      <c r="N372" s="7">
        <v>0</v>
      </c>
      <c r="O372" s="12"/>
      <c r="P372" s="12"/>
    </row>
    <row r="373" spans="1:16" ht="31.5" hidden="1" x14ac:dyDescent="0.25">
      <c r="A373" s="12" t="s">
        <v>528</v>
      </c>
      <c r="B373" s="12" t="s">
        <v>50</v>
      </c>
      <c r="C373" s="12" t="s">
        <v>43</v>
      </c>
      <c r="D373" s="8">
        <v>29230</v>
      </c>
      <c r="E373" s="5" t="s">
        <v>36</v>
      </c>
      <c r="F373" s="7" t="s">
        <v>22</v>
      </c>
      <c r="G373" s="7">
        <v>0</v>
      </c>
      <c r="H373" s="9">
        <f t="shared" si="25"/>
        <v>2</v>
      </c>
      <c r="I373" s="13">
        <v>2</v>
      </c>
      <c r="J373" s="10">
        <f t="shared" si="24"/>
        <v>100</v>
      </c>
      <c r="K373" s="7">
        <v>0</v>
      </c>
      <c r="L373" s="11">
        <f t="shared" si="23"/>
        <v>0</v>
      </c>
      <c r="M373" s="14">
        <v>0</v>
      </c>
      <c r="N373" s="7">
        <v>0</v>
      </c>
      <c r="O373" s="12"/>
      <c r="P373" s="12"/>
    </row>
    <row r="374" spans="1:16" ht="47.25" hidden="1" x14ac:dyDescent="0.25">
      <c r="A374" s="12" t="s">
        <v>529</v>
      </c>
      <c r="B374" s="12" t="s">
        <v>50</v>
      </c>
      <c r="C374" s="12" t="s">
        <v>58</v>
      </c>
      <c r="D374" s="8">
        <v>16938</v>
      </c>
      <c r="E374" s="5" t="s">
        <v>52</v>
      </c>
      <c r="F374" s="7" t="s">
        <v>22</v>
      </c>
      <c r="G374" s="7">
        <v>0</v>
      </c>
      <c r="H374" s="9">
        <f t="shared" si="25"/>
        <v>63</v>
      </c>
      <c r="I374" s="13">
        <v>63</v>
      </c>
      <c r="J374" s="10">
        <f t="shared" si="24"/>
        <v>100</v>
      </c>
      <c r="K374" s="7">
        <v>0</v>
      </c>
      <c r="L374" s="11">
        <f t="shared" si="23"/>
        <v>0</v>
      </c>
      <c r="M374" s="14">
        <v>5</v>
      </c>
      <c r="N374" s="7">
        <v>0</v>
      </c>
      <c r="O374" s="12"/>
      <c r="P374" s="12"/>
    </row>
    <row r="375" spans="1:16" ht="31.5" hidden="1" x14ac:dyDescent="0.25">
      <c r="A375" s="7" t="s">
        <v>530</v>
      </c>
      <c r="B375" s="7" t="s">
        <v>74</v>
      </c>
      <c r="C375" s="7" t="s">
        <v>81</v>
      </c>
      <c r="D375" s="8">
        <v>2284</v>
      </c>
      <c r="E375" s="5" t="s">
        <v>46</v>
      </c>
      <c r="F375" s="7" t="s">
        <v>22</v>
      </c>
      <c r="G375" s="7">
        <v>0</v>
      </c>
      <c r="H375" s="9">
        <f t="shared" si="25"/>
        <v>2</v>
      </c>
      <c r="I375" s="7">
        <v>2</v>
      </c>
      <c r="J375" s="10">
        <f t="shared" si="24"/>
        <v>100</v>
      </c>
      <c r="K375" s="7">
        <v>0</v>
      </c>
      <c r="L375" s="11">
        <f t="shared" si="23"/>
        <v>0</v>
      </c>
      <c r="M375" s="7">
        <v>0</v>
      </c>
      <c r="N375" s="7">
        <v>0</v>
      </c>
      <c r="O375" s="12"/>
      <c r="P375" s="12"/>
    </row>
    <row r="376" spans="1:16" ht="47.25" hidden="1" x14ac:dyDescent="0.25">
      <c r="A376" s="12" t="s">
        <v>531</v>
      </c>
      <c r="B376" s="12" t="s">
        <v>45</v>
      </c>
      <c r="C376" s="12" t="s">
        <v>55</v>
      </c>
      <c r="D376" s="8">
        <v>20160</v>
      </c>
      <c r="E376" s="5" t="s">
        <v>114</v>
      </c>
      <c r="F376" s="7" t="s">
        <v>22</v>
      </c>
      <c r="G376" s="7">
        <v>0</v>
      </c>
      <c r="H376" s="9">
        <f t="shared" si="25"/>
        <v>28</v>
      </c>
      <c r="I376" s="13">
        <v>28</v>
      </c>
      <c r="J376" s="10">
        <f t="shared" si="24"/>
        <v>100</v>
      </c>
      <c r="K376" s="7">
        <v>0</v>
      </c>
      <c r="L376" s="11">
        <f t="shared" si="23"/>
        <v>0</v>
      </c>
      <c r="M376" s="14">
        <v>2</v>
      </c>
      <c r="N376" s="7">
        <v>0</v>
      </c>
      <c r="O376" s="12"/>
      <c r="P376" s="12"/>
    </row>
    <row r="377" spans="1:16" ht="31.5" hidden="1" x14ac:dyDescent="0.25">
      <c r="A377" s="7" t="s">
        <v>532</v>
      </c>
      <c r="B377" s="7" t="s">
        <v>168</v>
      </c>
      <c r="C377" s="7" t="s">
        <v>144</v>
      </c>
      <c r="D377" s="8">
        <v>21293</v>
      </c>
      <c r="E377" s="5" t="s">
        <v>36</v>
      </c>
      <c r="F377" s="7" t="s">
        <v>22</v>
      </c>
      <c r="G377" s="7">
        <v>0</v>
      </c>
      <c r="H377" s="9">
        <f t="shared" si="25"/>
        <v>1</v>
      </c>
      <c r="I377" s="7">
        <v>1</v>
      </c>
      <c r="J377" s="10">
        <f t="shared" si="24"/>
        <v>100</v>
      </c>
      <c r="K377" s="7">
        <v>0</v>
      </c>
      <c r="L377" s="11">
        <f t="shared" si="23"/>
        <v>0</v>
      </c>
      <c r="M377" s="7">
        <v>0</v>
      </c>
      <c r="N377" s="7">
        <v>0</v>
      </c>
      <c r="O377" s="12"/>
      <c r="P377" s="12"/>
    </row>
    <row r="378" spans="1:16" ht="31.5" hidden="1" x14ac:dyDescent="0.25">
      <c r="A378" s="12" t="s">
        <v>533</v>
      </c>
      <c r="B378" s="12" t="s">
        <v>140</v>
      </c>
      <c r="C378" s="12" t="s">
        <v>85</v>
      </c>
      <c r="D378" s="8">
        <v>21137</v>
      </c>
      <c r="E378" s="5" t="s">
        <v>46</v>
      </c>
      <c r="F378" s="7" t="s">
        <v>22</v>
      </c>
      <c r="G378" s="7">
        <v>0</v>
      </c>
      <c r="H378" s="9">
        <f t="shared" si="25"/>
        <v>236</v>
      </c>
      <c r="I378" s="13">
        <v>236</v>
      </c>
      <c r="J378" s="10">
        <f t="shared" si="24"/>
        <v>100</v>
      </c>
      <c r="K378" s="7">
        <v>0</v>
      </c>
      <c r="L378" s="11">
        <f t="shared" si="23"/>
        <v>0</v>
      </c>
      <c r="M378" s="14">
        <v>7</v>
      </c>
      <c r="N378" s="7">
        <v>0</v>
      </c>
      <c r="O378" s="12"/>
      <c r="P378" s="12"/>
    </row>
    <row r="379" spans="1:16" ht="47.25" hidden="1" x14ac:dyDescent="0.25">
      <c r="A379" s="12" t="s">
        <v>534</v>
      </c>
      <c r="B379" s="12" t="s">
        <v>249</v>
      </c>
      <c r="C379" s="12" t="s">
        <v>81</v>
      </c>
      <c r="D379" s="8">
        <v>14436</v>
      </c>
      <c r="E379" s="5" t="s">
        <v>62</v>
      </c>
      <c r="F379" s="7" t="s">
        <v>22</v>
      </c>
      <c r="G379" s="7">
        <v>0</v>
      </c>
      <c r="H379" s="9">
        <f t="shared" si="25"/>
        <v>106</v>
      </c>
      <c r="I379" s="13">
        <v>106</v>
      </c>
      <c r="J379" s="10">
        <f t="shared" si="24"/>
        <v>100</v>
      </c>
      <c r="K379" s="7">
        <v>0</v>
      </c>
      <c r="L379" s="11">
        <f t="shared" si="23"/>
        <v>0</v>
      </c>
      <c r="M379" s="14">
        <v>1</v>
      </c>
      <c r="N379" s="7">
        <v>0</v>
      </c>
      <c r="O379" s="12"/>
      <c r="P379" s="12"/>
    </row>
    <row r="380" spans="1:16" ht="47.25" hidden="1" x14ac:dyDescent="0.25">
      <c r="A380" s="12" t="s">
        <v>535</v>
      </c>
      <c r="B380" s="12" t="s">
        <v>42</v>
      </c>
      <c r="C380" s="12" t="s">
        <v>381</v>
      </c>
      <c r="D380" s="8">
        <v>18829</v>
      </c>
      <c r="E380" s="5" t="s">
        <v>114</v>
      </c>
      <c r="F380" s="7" t="s">
        <v>22</v>
      </c>
      <c r="G380" s="7">
        <v>0</v>
      </c>
      <c r="H380" s="9">
        <f t="shared" si="25"/>
        <v>75</v>
      </c>
      <c r="I380" s="13">
        <v>75</v>
      </c>
      <c r="J380" s="10">
        <f t="shared" si="24"/>
        <v>100</v>
      </c>
      <c r="K380" s="7">
        <v>0</v>
      </c>
      <c r="L380" s="11">
        <f t="shared" si="23"/>
        <v>0</v>
      </c>
      <c r="M380" s="14">
        <v>5</v>
      </c>
      <c r="N380" s="7">
        <v>0</v>
      </c>
      <c r="O380" s="12"/>
      <c r="P380" s="12"/>
    </row>
    <row r="381" spans="1:16" ht="31.5" hidden="1" x14ac:dyDescent="0.25">
      <c r="A381" s="12" t="s">
        <v>536</v>
      </c>
      <c r="B381" s="12" t="s">
        <v>74</v>
      </c>
      <c r="C381" s="12" t="s">
        <v>35</v>
      </c>
      <c r="D381" s="8">
        <v>26796</v>
      </c>
      <c r="E381" s="5" t="s">
        <v>46</v>
      </c>
      <c r="F381" s="7" t="s">
        <v>22</v>
      </c>
      <c r="G381" s="7">
        <v>0</v>
      </c>
      <c r="H381" s="9">
        <f t="shared" si="25"/>
        <v>540</v>
      </c>
      <c r="I381" s="13">
        <v>540</v>
      </c>
      <c r="J381" s="10">
        <f t="shared" si="24"/>
        <v>100</v>
      </c>
      <c r="K381" s="7">
        <v>0</v>
      </c>
      <c r="L381" s="11">
        <f t="shared" si="23"/>
        <v>0</v>
      </c>
      <c r="M381" s="14">
        <v>1</v>
      </c>
      <c r="N381" s="7">
        <v>0</v>
      </c>
      <c r="O381" s="12"/>
      <c r="P381" s="12"/>
    </row>
    <row r="382" spans="1:16" ht="31.5" hidden="1" x14ac:dyDescent="0.25">
      <c r="A382" s="7" t="s">
        <v>537</v>
      </c>
      <c r="B382" s="7" t="s">
        <v>71</v>
      </c>
      <c r="C382" s="7" t="s">
        <v>25</v>
      </c>
      <c r="D382" s="8">
        <v>72</v>
      </c>
      <c r="E382" s="5" t="s">
        <v>36</v>
      </c>
      <c r="F382" s="7" t="s">
        <v>22</v>
      </c>
      <c r="G382" s="7">
        <v>0</v>
      </c>
      <c r="H382" s="9">
        <f t="shared" si="25"/>
        <v>5</v>
      </c>
      <c r="I382" s="7">
        <v>5</v>
      </c>
      <c r="J382" s="10">
        <f t="shared" si="24"/>
        <v>100</v>
      </c>
      <c r="K382" s="7">
        <v>0</v>
      </c>
      <c r="L382" s="11">
        <f t="shared" si="23"/>
        <v>0</v>
      </c>
      <c r="M382" s="7">
        <v>0</v>
      </c>
      <c r="N382" s="7">
        <v>0</v>
      </c>
      <c r="O382" s="12"/>
      <c r="P382" s="12"/>
    </row>
    <row r="383" spans="1:16" ht="31.5" hidden="1" x14ac:dyDescent="0.25">
      <c r="A383" s="12" t="s">
        <v>538</v>
      </c>
      <c r="B383" s="12" t="s">
        <v>57</v>
      </c>
      <c r="C383" s="12" t="s">
        <v>207</v>
      </c>
      <c r="D383" s="22">
        <v>13574</v>
      </c>
      <c r="E383" s="16" t="s">
        <v>46</v>
      </c>
      <c r="F383" s="7" t="s">
        <v>22</v>
      </c>
      <c r="G383" s="7">
        <v>0</v>
      </c>
      <c r="H383" s="9">
        <f t="shared" si="25"/>
        <v>3</v>
      </c>
      <c r="I383" s="1">
        <v>3</v>
      </c>
      <c r="J383" s="10">
        <f t="shared" si="24"/>
        <v>100</v>
      </c>
      <c r="K383" s="1">
        <v>0</v>
      </c>
      <c r="L383" s="11">
        <f t="shared" si="23"/>
        <v>0</v>
      </c>
      <c r="M383" s="1">
        <v>0</v>
      </c>
      <c r="N383" s="1">
        <v>0</v>
      </c>
    </row>
    <row r="384" spans="1:16" ht="47.25" hidden="1" x14ac:dyDescent="0.25">
      <c r="A384" s="7" t="s">
        <v>539</v>
      </c>
      <c r="B384" s="7" t="s">
        <v>50</v>
      </c>
      <c r="C384" s="7" t="s">
        <v>58</v>
      </c>
      <c r="D384" s="8">
        <v>35812</v>
      </c>
      <c r="E384" s="16" t="s">
        <v>40</v>
      </c>
      <c r="F384" s="7" t="s">
        <v>22</v>
      </c>
      <c r="G384" s="7">
        <v>0</v>
      </c>
      <c r="H384" s="9">
        <f t="shared" si="25"/>
        <v>36</v>
      </c>
      <c r="I384" s="7">
        <v>36</v>
      </c>
      <c r="J384" s="10">
        <f t="shared" si="24"/>
        <v>100</v>
      </c>
      <c r="K384" s="7">
        <v>0</v>
      </c>
      <c r="L384" s="11">
        <f t="shared" si="23"/>
        <v>0</v>
      </c>
      <c r="M384" s="7">
        <v>1</v>
      </c>
      <c r="N384" s="7">
        <v>0</v>
      </c>
      <c r="O384" s="12"/>
      <c r="P384" s="12"/>
    </row>
    <row r="385" spans="1:16" ht="31.5" hidden="1" x14ac:dyDescent="0.25">
      <c r="A385" s="7" t="s">
        <v>540</v>
      </c>
      <c r="B385" s="7" t="s">
        <v>152</v>
      </c>
      <c r="C385" s="7" t="s">
        <v>61</v>
      </c>
      <c r="D385" s="8">
        <v>19160</v>
      </c>
      <c r="E385" s="16" t="s">
        <v>46</v>
      </c>
      <c r="F385" s="7" t="s">
        <v>22</v>
      </c>
      <c r="G385" s="7">
        <v>0</v>
      </c>
      <c r="H385" s="9">
        <f t="shared" si="25"/>
        <v>1</v>
      </c>
      <c r="I385" s="7">
        <v>1</v>
      </c>
      <c r="J385" s="10">
        <f t="shared" si="24"/>
        <v>100</v>
      </c>
      <c r="K385" s="7">
        <v>0</v>
      </c>
      <c r="L385" s="11">
        <f t="shared" si="23"/>
        <v>0</v>
      </c>
      <c r="M385" s="7">
        <v>0</v>
      </c>
      <c r="N385" s="7">
        <v>0</v>
      </c>
      <c r="O385" s="12"/>
      <c r="P385" s="12"/>
    </row>
    <row r="386" spans="1:16" ht="47.25" hidden="1" x14ac:dyDescent="0.25">
      <c r="A386" s="12" t="s">
        <v>541</v>
      </c>
      <c r="B386" s="12" t="s">
        <v>38</v>
      </c>
      <c r="C386" s="12" t="s">
        <v>61</v>
      </c>
      <c r="D386" s="8">
        <v>38426</v>
      </c>
      <c r="E386" s="5" t="s">
        <v>52</v>
      </c>
      <c r="F386" s="7" t="s">
        <v>22</v>
      </c>
      <c r="G386" s="7">
        <v>0</v>
      </c>
      <c r="H386" s="9">
        <f t="shared" si="25"/>
        <v>262</v>
      </c>
      <c r="I386" s="13">
        <v>261</v>
      </c>
      <c r="J386" s="10">
        <f t="shared" si="24"/>
        <v>99.618320610687022</v>
      </c>
      <c r="K386" s="7">
        <v>1</v>
      </c>
      <c r="L386" s="11">
        <f t="shared" si="23"/>
        <v>0.38167938931297707</v>
      </c>
      <c r="M386" s="14">
        <v>2</v>
      </c>
      <c r="N386" s="7">
        <v>0</v>
      </c>
      <c r="O386" s="12"/>
      <c r="P386" s="12"/>
    </row>
    <row r="387" spans="1:16" ht="47.25" hidden="1" x14ac:dyDescent="0.25">
      <c r="A387" s="12" t="s">
        <v>542</v>
      </c>
      <c r="B387" s="12" t="s">
        <v>50</v>
      </c>
      <c r="C387" s="12" t="s">
        <v>43</v>
      </c>
      <c r="D387" s="8">
        <v>10619</v>
      </c>
      <c r="E387" s="5" t="s">
        <v>40</v>
      </c>
      <c r="F387" s="7" t="s">
        <v>22</v>
      </c>
      <c r="G387" s="7">
        <v>0</v>
      </c>
      <c r="H387" s="9">
        <f t="shared" si="25"/>
        <v>37</v>
      </c>
      <c r="I387" s="13">
        <v>37</v>
      </c>
      <c r="J387" s="10">
        <f t="shared" si="24"/>
        <v>100</v>
      </c>
      <c r="K387" s="7">
        <v>0</v>
      </c>
      <c r="L387" s="11">
        <f t="shared" si="23"/>
        <v>0</v>
      </c>
      <c r="M387" s="14">
        <v>1</v>
      </c>
      <c r="N387" s="7">
        <v>0</v>
      </c>
      <c r="O387" s="12"/>
      <c r="P387" s="12"/>
    </row>
    <row r="388" spans="1:16" ht="47.25" hidden="1" x14ac:dyDescent="0.25">
      <c r="A388" s="12" t="s">
        <v>543</v>
      </c>
      <c r="B388" s="12" t="s">
        <v>143</v>
      </c>
      <c r="C388" s="12" t="s">
        <v>55</v>
      </c>
      <c r="D388" s="8">
        <v>16268</v>
      </c>
      <c r="E388" s="5" t="s">
        <v>62</v>
      </c>
      <c r="F388" s="7" t="s">
        <v>22</v>
      </c>
      <c r="G388" s="7">
        <v>0</v>
      </c>
      <c r="H388" s="9">
        <f t="shared" si="25"/>
        <v>106</v>
      </c>
      <c r="I388" s="13">
        <v>106</v>
      </c>
      <c r="J388" s="10">
        <f t="shared" si="24"/>
        <v>100</v>
      </c>
      <c r="K388" s="7">
        <v>0</v>
      </c>
      <c r="L388" s="11">
        <f t="shared" ref="L388:L402" si="26">K388/H388*100</f>
        <v>0</v>
      </c>
      <c r="M388" s="14">
        <v>1</v>
      </c>
      <c r="N388" s="7">
        <v>0</v>
      </c>
      <c r="O388" s="12"/>
      <c r="P388" s="12"/>
    </row>
    <row r="389" spans="1:16" ht="31.5" hidden="1" x14ac:dyDescent="0.25">
      <c r="A389" s="7" t="s">
        <v>544</v>
      </c>
      <c r="B389" s="7" t="s">
        <v>42</v>
      </c>
      <c r="C389" s="7" t="s">
        <v>43</v>
      </c>
      <c r="D389" s="8">
        <v>38517</v>
      </c>
      <c r="E389" s="5" t="s">
        <v>36</v>
      </c>
      <c r="F389" s="7" t="s">
        <v>22</v>
      </c>
      <c r="G389" s="7">
        <v>0</v>
      </c>
      <c r="H389" s="9">
        <f t="shared" si="25"/>
        <v>2</v>
      </c>
      <c r="I389" s="7">
        <v>2</v>
      </c>
      <c r="J389" s="10">
        <f t="shared" si="24"/>
        <v>100</v>
      </c>
      <c r="K389" s="7">
        <v>0</v>
      </c>
      <c r="L389" s="11">
        <f t="shared" si="26"/>
        <v>0</v>
      </c>
      <c r="M389" s="7">
        <v>0</v>
      </c>
      <c r="N389" s="7">
        <v>0</v>
      </c>
      <c r="O389" s="12"/>
      <c r="P389" s="12"/>
    </row>
    <row r="390" spans="1:16" ht="47.25" hidden="1" x14ac:dyDescent="0.25">
      <c r="A390" s="12" t="s">
        <v>545</v>
      </c>
      <c r="B390" s="12" t="s">
        <v>140</v>
      </c>
      <c r="C390" s="12" t="s">
        <v>144</v>
      </c>
      <c r="D390" s="8">
        <v>14433</v>
      </c>
      <c r="E390" s="5" t="s">
        <v>114</v>
      </c>
      <c r="F390" s="7" t="s">
        <v>22</v>
      </c>
      <c r="G390" s="7">
        <v>0</v>
      </c>
      <c r="H390" s="9">
        <f t="shared" si="25"/>
        <v>114</v>
      </c>
      <c r="I390" s="13">
        <v>114</v>
      </c>
      <c r="J390" s="10">
        <f t="shared" si="24"/>
        <v>100</v>
      </c>
      <c r="K390" s="7">
        <v>0</v>
      </c>
      <c r="L390" s="11">
        <f t="shared" si="26"/>
        <v>0</v>
      </c>
      <c r="M390" s="14">
        <v>0</v>
      </c>
      <c r="N390" s="7">
        <v>0</v>
      </c>
      <c r="O390" s="12"/>
      <c r="P390" s="12"/>
    </row>
    <row r="391" spans="1:16" s="12" customFormat="1" ht="31.5" hidden="1" x14ac:dyDescent="0.25">
      <c r="A391" s="12" t="s">
        <v>546</v>
      </c>
      <c r="B391" s="12" t="s">
        <v>168</v>
      </c>
      <c r="C391" s="12" t="s">
        <v>35</v>
      </c>
      <c r="D391" s="8">
        <v>40316</v>
      </c>
      <c r="E391" s="5" t="s">
        <v>46</v>
      </c>
      <c r="F391" s="7" t="s">
        <v>22</v>
      </c>
      <c r="G391" s="7">
        <v>0</v>
      </c>
      <c r="H391" s="9">
        <f t="shared" si="25"/>
        <v>338</v>
      </c>
      <c r="I391" s="13">
        <v>338</v>
      </c>
      <c r="J391" s="10">
        <f t="shared" ref="J391:J454" si="27">I391/H391*100</f>
        <v>100</v>
      </c>
      <c r="K391" s="7">
        <v>0</v>
      </c>
      <c r="L391" s="11">
        <f t="shared" si="26"/>
        <v>0</v>
      </c>
      <c r="M391" s="14">
        <v>0</v>
      </c>
      <c r="N391" s="7">
        <v>0</v>
      </c>
    </row>
    <row r="392" spans="1:16" s="12" customFormat="1" ht="31.5" hidden="1" x14ac:dyDescent="0.25">
      <c r="A392" s="7" t="s">
        <v>547</v>
      </c>
      <c r="B392" s="7" t="s">
        <v>140</v>
      </c>
      <c r="C392" s="7" t="s">
        <v>85</v>
      </c>
      <c r="D392" s="8">
        <v>5810</v>
      </c>
      <c r="E392" s="16" t="s">
        <v>46</v>
      </c>
      <c r="F392" s="7" t="s">
        <v>22</v>
      </c>
      <c r="G392" s="7">
        <v>0</v>
      </c>
      <c r="H392" s="9">
        <f t="shared" si="25"/>
        <v>2</v>
      </c>
      <c r="I392" s="7">
        <v>2</v>
      </c>
      <c r="J392" s="10">
        <f t="shared" si="27"/>
        <v>100</v>
      </c>
      <c r="K392" s="7">
        <v>0</v>
      </c>
      <c r="L392" s="11">
        <f t="shared" si="26"/>
        <v>0</v>
      </c>
      <c r="M392" s="7">
        <v>0</v>
      </c>
      <c r="N392" s="7">
        <v>0</v>
      </c>
    </row>
    <row r="393" spans="1:16" s="12" customFormat="1" ht="47.25" hidden="1" x14ac:dyDescent="0.25">
      <c r="A393" s="12" t="s">
        <v>548</v>
      </c>
      <c r="B393" s="12" t="s">
        <v>240</v>
      </c>
      <c r="C393" s="12" t="s">
        <v>81</v>
      </c>
      <c r="D393" s="8">
        <v>16801</v>
      </c>
      <c r="E393" s="5" t="s">
        <v>114</v>
      </c>
      <c r="F393" s="7" t="s">
        <v>22</v>
      </c>
      <c r="G393" s="7">
        <v>0</v>
      </c>
      <c r="H393" s="9">
        <f t="shared" si="25"/>
        <v>286</v>
      </c>
      <c r="I393" s="13">
        <v>286</v>
      </c>
      <c r="J393" s="10">
        <f t="shared" si="27"/>
        <v>100</v>
      </c>
      <c r="K393" s="7">
        <v>0</v>
      </c>
      <c r="L393" s="11">
        <f t="shared" si="26"/>
        <v>0</v>
      </c>
      <c r="M393" s="14">
        <v>3</v>
      </c>
      <c r="N393" s="7">
        <v>0</v>
      </c>
    </row>
    <row r="394" spans="1:16" s="12" customFormat="1" ht="56.25" hidden="1" customHeight="1" x14ac:dyDescent="0.25">
      <c r="A394" s="12" t="s">
        <v>549</v>
      </c>
      <c r="B394" s="12" t="s">
        <v>550</v>
      </c>
      <c r="C394" s="12" t="s">
        <v>25</v>
      </c>
      <c r="D394" s="8">
        <v>28449</v>
      </c>
      <c r="E394" s="5" t="s">
        <v>114</v>
      </c>
      <c r="F394" s="7" t="s">
        <v>22</v>
      </c>
      <c r="G394" s="7">
        <v>0</v>
      </c>
      <c r="H394" s="9">
        <f t="shared" si="25"/>
        <v>71</v>
      </c>
      <c r="I394" s="13">
        <v>71</v>
      </c>
      <c r="J394" s="10">
        <f t="shared" si="27"/>
        <v>100</v>
      </c>
      <c r="K394" s="7">
        <v>0</v>
      </c>
      <c r="L394" s="11">
        <f t="shared" si="26"/>
        <v>0</v>
      </c>
      <c r="M394" s="14">
        <v>3</v>
      </c>
      <c r="N394" s="7">
        <v>0</v>
      </c>
    </row>
    <row r="395" spans="1:16" s="12" customFormat="1" ht="47.25" hidden="1" x14ac:dyDescent="0.25">
      <c r="A395" s="7" t="s">
        <v>551</v>
      </c>
      <c r="B395" s="7" t="s">
        <v>552</v>
      </c>
      <c r="C395" s="7" t="s">
        <v>553</v>
      </c>
      <c r="D395" s="8">
        <v>34031</v>
      </c>
      <c r="E395" s="5" t="s">
        <v>114</v>
      </c>
      <c r="F395" s="7" t="s">
        <v>22</v>
      </c>
      <c r="G395" s="7">
        <v>0</v>
      </c>
      <c r="H395" s="9">
        <f t="shared" si="25"/>
        <v>3</v>
      </c>
      <c r="I395" s="7">
        <v>3</v>
      </c>
      <c r="J395" s="10">
        <f t="shared" si="27"/>
        <v>100</v>
      </c>
      <c r="K395" s="7">
        <v>0</v>
      </c>
      <c r="L395" s="11">
        <f t="shared" si="26"/>
        <v>0</v>
      </c>
      <c r="M395" s="7">
        <v>0</v>
      </c>
      <c r="N395" s="7">
        <v>0</v>
      </c>
    </row>
    <row r="396" spans="1:16" s="12" customFormat="1" ht="47.25" hidden="1" x14ac:dyDescent="0.25">
      <c r="A396" s="7" t="s">
        <v>554</v>
      </c>
      <c r="B396" s="7" t="s">
        <v>213</v>
      </c>
      <c r="C396" s="7" t="s">
        <v>555</v>
      </c>
      <c r="D396" s="8">
        <v>1182</v>
      </c>
      <c r="E396" s="5" t="s">
        <v>195</v>
      </c>
      <c r="F396" s="7" t="s">
        <v>22</v>
      </c>
      <c r="G396" s="7">
        <v>0</v>
      </c>
      <c r="H396" s="9">
        <f t="shared" si="25"/>
        <v>16</v>
      </c>
      <c r="I396" s="7">
        <v>16</v>
      </c>
      <c r="J396" s="10">
        <f t="shared" si="27"/>
        <v>100</v>
      </c>
      <c r="K396" s="7">
        <v>0</v>
      </c>
      <c r="L396" s="11">
        <f t="shared" si="26"/>
        <v>0</v>
      </c>
      <c r="M396" s="7">
        <v>2</v>
      </c>
      <c r="N396" s="7">
        <v>0</v>
      </c>
    </row>
    <row r="397" spans="1:16" s="12" customFormat="1" ht="31.5" hidden="1" x14ac:dyDescent="0.25">
      <c r="A397" s="12" t="s">
        <v>556</v>
      </c>
      <c r="B397" s="12" t="s">
        <v>74</v>
      </c>
      <c r="C397" s="12" t="s">
        <v>81</v>
      </c>
      <c r="D397" s="8">
        <v>34368</v>
      </c>
      <c r="E397" s="5" t="s">
        <v>36</v>
      </c>
      <c r="F397" s="7" t="s">
        <v>22</v>
      </c>
      <c r="G397" s="7">
        <v>0</v>
      </c>
      <c r="H397" s="9">
        <f t="shared" si="25"/>
        <v>29</v>
      </c>
      <c r="I397" s="13">
        <v>29</v>
      </c>
      <c r="J397" s="10">
        <f t="shared" si="27"/>
        <v>100</v>
      </c>
      <c r="K397" s="7">
        <v>0</v>
      </c>
      <c r="L397" s="11">
        <f t="shared" si="26"/>
        <v>0</v>
      </c>
      <c r="M397" s="14">
        <v>1</v>
      </c>
      <c r="N397" s="7">
        <v>0</v>
      </c>
    </row>
    <row r="398" spans="1:16" s="12" customFormat="1" ht="31.5" hidden="1" x14ac:dyDescent="0.25">
      <c r="A398" s="12" t="s">
        <v>557</v>
      </c>
      <c r="B398" s="12" t="s">
        <v>558</v>
      </c>
      <c r="C398" s="12" t="s">
        <v>85</v>
      </c>
      <c r="D398" s="8">
        <v>29996</v>
      </c>
      <c r="E398" s="5" t="s">
        <v>36</v>
      </c>
      <c r="F398" s="7" t="s">
        <v>22</v>
      </c>
      <c r="G398" s="7">
        <v>0</v>
      </c>
      <c r="H398" s="9">
        <f t="shared" si="25"/>
        <v>88</v>
      </c>
      <c r="I398" s="13">
        <v>88</v>
      </c>
      <c r="J398" s="10">
        <f t="shared" si="27"/>
        <v>100</v>
      </c>
      <c r="K398" s="7">
        <v>0</v>
      </c>
      <c r="L398" s="11">
        <f t="shared" si="26"/>
        <v>0</v>
      </c>
      <c r="M398" s="14">
        <v>1</v>
      </c>
      <c r="N398" s="7">
        <v>0</v>
      </c>
    </row>
    <row r="399" spans="1:16" s="12" customFormat="1" ht="49.5" hidden="1" customHeight="1" x14ac:dyDescent="0.25">
      <c r="A399" s="12" t="s">
        <v>559</v>
      </c>
      <c r="B399" s="12" t="s">
        <v>24</v>
      </c>
      <c r="C399" s="12" t="s">
        <v>58</v>
      </c>
      <c r="D399" s="29" t="s">
        <v>560</v>
      </c>
      <c r="E399" s="16" t="s">
        <v>62</v>
      </c>
      <c r="F399" s="7" t="s">
        <v>22</v>
      </c>
      <c r="G399" s="7">
        <v>0</v>
      </c>
      <c r="H399" s="9">
        <f t="shared" si="25"/>
        <v>1</v>
      </c>
      <c r="I399" s="13">
        <v>1</v>
      </c>
      <c r="J399" s="10">
        <f t="shared" si="27"/>
        <v>100</v>
      </c>
      <c r="K399" s="7">
        <v>0</v>
      </c>
      <c r="L399" s="11">
        <f t="shared" si="26"/>
        <v>0</v>
      </c>
      <c r="M399" s="14">
        <v>1</v>
      </c>
      <c r="N399" s="7">
        <v>0</v>
      </c>
    </row>
    <row r="400" spans="1:16" s="12" customFormat="1" ht="47.25" hidden="1" x14ac:dyDescent="0.25">
      <c r="A400" s="12" t="s">
        <v>561</v>
      </c>
      <c r="B400" s="12" t="s">
        <v>562</v>
      </c>
      <c r="C400" s="12" t="s">
        <v>58</v>
      </c>
      <c r="D400" s="8">
        <v>39867</v>
      </c>
      <c r="E400" s="5" t="s">
        <v>114</v>
      </c>
      <c r="F400" s="7" t="s">
        <v>22</v>
      </c>
      <c r="G400" s="7">
        <v>0</v>
      </c>
      <c r="H400" s="9">
        <f t="shared" si="25"/>
        <v>119</v>
      </c>
      <c r="I400" s="13">
        <v>119</v>
      </c>
      <c r="J400" s="10">
        <f t="shared" si="27"/>
        <v>100</v>
      </c>
      <c r="K400" s="7">
        <v>0</v>
      </c>
      <c r="L400" s="11">
        <f t="shared" si="26"/>
        <v>0</v>
      </c>
      <c r="M400" s="14">
        <v>0</v>
      </c>
      <c r="N400" s="7">
        <v>0</v>
      </c>
    </row>
    <row r="401" spans="1:16" s="12" customFormat="1" ht="47.25" hidden="1" x14ac:dyDescent="0.25">
      <c r="A401" s="7" t="s">
        <v>561</v>
      </c>
      <c r="B401" s="7" t="s">
        <v>110</v>
      </c>
      <c r="C401" s="7" t="s">
        <v>118</v>
      </c>
      <c r="D401" s="8">
        <v>30683</v>
      </c>
      <c r="E401" s="5" t="s">
        <v>114</v>
      </c>
      <c r="F401" s="7" t="s">
        <v>22</v>
      </c>
      <c r="G401" s="7">
        <v>0</v>
      </c>
      <c r="H401" s="9">
        <f t="shared" si="25"/>
        <v>8</v>
      </c>
      <c r="I401" s="7">
        <v>8</v>
      </c>
      <c r="J401" s="10">
        <f t="shared" si="27"/>
        <v>100</v>
      </c>
      <c r="K401" s="7">
        <v>0</v>
      </c>
      <c r="L401" s="11">
        <f t="shared" si="26"/>
        <v>0</v>
      </c>
      <c r="M401" s="7">
        <v>0</v>
      </c>
      <c r="N401" s="7">
        <v>0</v>
      </c>
    </row>
    <row r="402" spans="1:16" s="12" customFormat="1" ht="63" hidden="1" x14ac:dyDescent="0.25">
      <c r="A402" s="7" t="s">
        <v>563</v>
      </c>
      <c r="B402" s="7" t="s">
        <v>42</v>
      </c>
      <c r="C402" s="7" t="s">
        <v>28</v>
      </c>
      <c r="D402" s="8">
        <v>5932</v>
      </c>
      <c r="E402" s="30" t="s">
        <v>21</v>
      </c>
      <c r="F402" s="7" t="s">
        <v>22</v>
      </c>
      <c r="G402" s="7">
        <v>0</v>
      </c>
      <c r="H402" s="9">
        <f t="shared" si="25"/>
        <v>1</v>
      </c>
      <c r="I402" s="7">
        <v>1</v>
      </c>
      <c r="J402" s="10">
        <f t="shared" si="27"/>
        <v>100</v>
      </c>
      <c r="K402" s="7">
        <v>0</v>
      </c>
      <c r="L402" s="11">
        <f t="shared" si="26"/>
        <v>0</v>
      </c>
      <c r="M402" s="7">
        <v>0</v>
      </c>
      <c r="N402" s="7">
        <v>0</v>
      </c>
    </row>
    <row r="403" spans="1:16" s="12" customFormat="1" ht="31.5" hidden="1" x14ac:dyDescent="0.25">
      <c r="A403" s="12" t="s">
        <v>564</v>
      </c>
      <c r="B403" s="12" t="s">
        <v>168</v>
      </c>
      <c r="C403" s="12" t="s">
        <v>35</v>
      </c>
      <c r="D403" s="8">
        <v>14439</v>
      </c>
      <c r="E403" s="5" t="s">
        <v>46</v>
      </c>
      <c r="F403" s="7" t="s">
        <v>22</v>
      </c>
      <c r="G403" s="7">
        <v>0</v>
      </c>
      <c r="H403" s="9">
        <f>I403+K403</f>
        <v>7</v>
      </c>
      <c r="I403" s="13">
        <v>7</v>
      </c>
      <c r="J403" s="10">
        <f t="shared" si="27"/>
        <v>100</v>
      </c>
      <c r="K403" s="7">
        <v>0</v>
      </c>
      <c r="L403" s="11">
        <f>K403/H403*100</f>
        <v>0</v>
      </c>
      <c r="M403" s="14">
        <v>0</v>
      </c>
      <c r="N403" s="7">
        <v>0</v>
      </c>
    </row>
    <row r="404" spans="1:16" s="12" customFormat="1" ht="47.25" hidden="1" x14ac:dyDescent="0.25">
      <c r="A404" s="12" t="s">
        <v>565</v>
      </c>
      <c r="B404" s="12" t="s">
        <v>329</v>
      </c>
      <c r="C404" s="12" t="s">
        <v>192</v>
      </c>
      <c r="D404" s="8">
        <v>20159</v>
      </c>
      <c r="E404" s="5" t="s">
        <v>114</v>
      </c>
      <c r="F404" s="7" t="s">
        <v>22</v>
      </c>
      <c r="G404" s="7">
        <v>0</v>
      </c>
      <c r="H404" s="9">
        <f>I404+K404</f>
        <v>90</v>
      </c>
      <c r="I404" s="13">
        <v>90</v>
      </c>
      <c r="J404" s="10">
        <f t="shared" si="27"/>
        <v>100</v>
      </c>
      <c r="K404" s="7">
        <v>0</v>
      </c>
      <c r="L404" s="11">
        <f>K404/H404*100</f>
        <v>0</v>
      </c>
      <c r="M404" s="14">
        <v>0</v>
      </c>
      <c r="N404" s="7">
        <v>0</v>
      </c>
    </row>
    <row r="405" spans="1:16" s="12" customFormat="1" ht="47.25" hidden="1" x14ac:dyDescent="0.25">
      <c r="A405" s="7" t="s">
        <v>566</v>
      </c>
      <c r="B405" s="7" t="s">
        <v>50</v>
      </c>
      <c r="C405" s="7" t="s">
        <v>28</v>
      </c>
      <c r="D405" s="8">
        <v>39063</v>
      </c>
      <c r="E405" s="5" t="s">
        <v>114</v>
      </c>
      <c r="F405" s="7" t="s">
        <v>22</v>
      </c>
      <c r="G405" s="7">
        <v>0</v>
      </c>
      <c r="H405" s="9">
        <f>I405+K405</f>
        <v>4</v>
      </c>
      <c r="I405" s="7">
        <v>4</v>
      </c>
      <c r="J405" s="10">
        <f t="shared" si="27"/>
        <v>100</v>
      </c>
      <c r="K405" s="7">
        <v>0</v>
      </c>
      <c r="L405" s="11">
        <f>K405/H405*100</f>
        <v>0</v>
      </c>
      <c r="M405" s="7">
        <v>0</v>
      </c>
      <c r="N405" s="7">
        <v>0</v>
      </c>
    </row>
    <row r="406" spans="1:16" s="12" customFormat="1" ht="31.5" hidden="1" x14ac:dyDescent="0.25">
      <c r="A406" s="7" t="s">
        <v>567</v>
      </c>
      <c r="B406" s="7" t="s">
        <v>140</v>
      </c>
      <c r="C406" s="7" t="s">
        <v>61</v>
      </c>
      <c r="D406" s="8">
        <v>30966</v>
      </c>
      <c r="E406" s="5" t="s">
        <v>36</v>
      </c>
      <c r="F406" s="7" t="s">
        <v>22</v>
      </c>
      <c r="G406" s="7">
        <v>0</v>
      </c>
      <c r="H406" s="9">
        <f>I406+K406</f>
        <v>1</v>
      </c>
      <c r="I406" s="7">
        <v>1</v>
      </c>
      <c r="J406" s="10">
        <f t="shared" si="27"/>
        <v>100</v>
      </c>
      <c r="K406" s="7">
        <v>0</v>
      </c>
      <c r="L406" s="11">
        <f>K406/H406*100</f>
        <v>0</v>
      </c>
      <c r="M406" s="7">
        <v>0</v>
      </c>
      <c r="N406" s="7">
        <v>0</v>
      </c>
    </row>
    <row r="407" spans="1:16" s="12" customFormat="1" ht="48.75" hidden="1" customHeight="1" x14ac:dyDescent="0.25">
      <c r="A407" s="12" t="s">
        <v>568</v>
      </c>
      <c r="B407" s="12" t="s">
        <v>24</v>
      </c>
      <c r="C407" s="12" t="s">
        <v>25</v>
      </c>
      <c r="D407" s="8">
        <v>8567</v>
      </c>
      <c r="E407" s="5" t="s">
        <v>46</v>
      </c>
      <c r="F407" s="7" t="s">
        <v>22</v>
      </c>
      <c r="G407" s="7">
        <v>0</v>
      </c>
      <c r="H407" s="9">
        <f t="shared" ref="H407:H436" si="28">I407+K407</f>
        <v>26</v>
      </c>
      <c r="I407" s="13">
        <v>26</v>
      </c>
      <c r="J407" s="10">
        <f t="shared" si="27"/>
        <v>100</v>
      </c>
      <c r="K407" s="7">
        <v>0</v>
      </c>
      <c r="L407" s="11">
        <f t="shared" ref="L407:L470" si="29">K407/H407*100</f>
        <v>0</v>
      </c>
      <c r="M407" s="14">
        <v>0</v>
      </c>
      <c r="N407" s="7">
        <v>0</v>
      </c>
    </row>
    <row r="408" spans="1:16" s="12" customFormat="1" ht="36.75" hidden="1" customHeight="1" x14ac:dyDescent="0.25">
      <c r="A408" s="12" t="s">
        <v>569</v>
      </c>
      <c r="B408" s="12" t="s">
        <v>89</v>
      </c>
      <c r="C408" s="12" t="s">
        <v>43</v>
      </c>
      <c r="D408" s="8">
        <v>1254</v>
      </c>
      <c r="E408" s="5" t="s">
        <v>46</v>
      </c>
      <c r="F408" s="7" t="s">
        <v>22</v>
      </c>
      <c r="G408" s="7">
        <v>0</v>
      </c>
      <c r="H408" s="9">
        <f t="shared" si="28"/>
        <v>121</v>
      </c>
      <c r="I408" s="13">
        <v>120</v>
      </c>
      <c r="J408" s="10">
        <f t="shared" si="27"/>
        <v>99.173553719008268</v>
      </c>
      <c r="K408" s="7">
        <v>1</v>
      </c>
      <c r="L408" s="11">
        <f t="shared" si="29"/>
        <v>0.82644628099173556</v>
      </c>
      <c r="M408" s="14">
        <v>3</v>
      </c>
      <c r="N408" s="7">
        <v>0</v>
      </c>
    </row>
    <row r="409" spans="1:16" s="12" customFormat="1" ht="31.5" hidden="1" x14ac:dyDescent="0.25">
      <c r="A409" s="12" t="s">
        <v>570</v>
      </c>
      <c r="B409" s="12" t="s">
        <v>571</v>
      </c>
      <c r="C409" s="12" t="s">
        <v>81</v>
      </c>
      <c r="D409" s="8">
        <v>29756</v>
      </c>
      <c r="E409" s="5" t="s">
        <v>46</v>
      </c>
      <c r="F409" s="7" t="s">
        <v>22</v>
      </c>
      <c r="G409" s="7">
        <v>0</v>
      </c>
      <c r="H409" s="9">
        <f t="shared" si="28"/>
        <v>485</v>
      </c>
      <c r="I409" s="13">
        <v>485</v>
      </c>
      <c r="J409" s="10">
        <f t="shared" si="27"/>
        <v>100</v>
      </c>
      <c r="K409" s="7">
        <v>0</v>
      </c>
      <c r="L409" s="11">
        <f t="shared" si="29"/>
        <v>0</v>
      </c>
      <c r="M409" s="14">
        <v>7</v>
      </c>
      <c r="N409" s="7">
        <v>0</v>
      </c>
    </row>
    <row r="410" spans="1:16" s="12" customFormat="1" ht="63" hidden="1" x14ac:dyDescent="0.25">
      <c r="A410" s="12" t="s">
        <v>570</v>
      </c>
      <c r="B410" s="12" t="s">
        <v>211</v>
      </c>
      <c r="C410" s="12" t="s">
        <v>39</v>
      </c>
      <c r="D410" s="8">
        <v>35022</v>
      </c>
      <c r="E410" s="5" t="s">
        <v>21</v>
      </c>
      <c r="F410" s="7" t="s">
        <v>22</v>
      </c>
      <c r="G410" s="7">
        <v>0</v>
      </c>
      <c r="H410" s="9">
        <f t="shared" si="28"/>
        <v>5</v>
      </c>
      <c r="I410" s="13">
        <v>5</v>
      </c>
      <c r="J410" s="10">
        <f t="shared" si="27"/>
        <v>100</v>
      </c>
      <c r="K410" s="7">
        <v>0</v>
      </c>
      <c r="L410" s="11">
        <f t="shared" si="29"/>
        <v>0</v>
      </c>
      <c r="M410" s="14">
        <v>0</v>
      </c>
      <c r="N410" s="7">
        <v>0</v>
      </c>
    </row>
    <row r="411" spans="1:16" s="12" customFormat="1" ht="31.5" hidden="1" x14ac:dyDescent="0.25">
      <c r="A411" s="12" t="s">
        <v>572</v>
      </c>
      <c r="B411" s="12" t="s">
        <v>50</v>
      </c>
      <c r="C411" s="12" t="s">
        <v>72</v>
      </c>
      <c r="D411" s="8">
        <v>5804</v>
      </c>
      <c r="E411" s="5" t="s">
        <v>46</v>
      </c>
      <c r="F411" s="7" t="s">
        <v>22</v>
      </c>
      <c r="G411" s="7">
        <v>0</v>
      </c>
      <c r="H411" s="9">
        <f t="shared" si="28"/>
        <v>23</v>
      </c>
      <c r="I411" s="13">
        <v>23</v>
      </c>
      <c r="J411" s="10">
        <f t="shared" si="27"/>
        <v>100</v>
      </c>
      <c r="K411" s="7">
        <v>0</v>
      </c>
      <c r="L411" s="11">
        <f t="shared" si="29"/>
        <v>0</v>
      </c>
      <c r="M411" s="14">
        <v>0</v>
      </c>
      <c r="N411" s="7">
        <v>0</v>
      </c>
    </row>
    <row r="412" spans="1:16" s="12" customFormat="1" ht="31.5" hidden="1" x14ac:dyDescent="0.25">
      <c r="A412" s="12" t="s">
        <v>573</v>
      </c>
      <c r="B412" s="12" t="s">
        <v>50</v>
      </c>
      <c r="C412" s="12" t="s">
        <v>226</v>
      </c>
      <c r="D412" s="8">
        <v>12286</v>
      </c>
      <c r="E412" s="5" t="s">
        <v>46</v>
      </c>
      <c r="F412" s="7" t="s">
        <v>22</v>
      </c>
      <c r="G412" s="7">
        <v>0</v>
      </c>
      <c r="H412" s="9">
        <f t="shared" si="28"/>
        <v>77</v>
      </c>
      <c r="I412" s="13">
        <v>77</v>
      </c>
      <c r="J412" s="10">
        <f t="shared" si="27"/>
        <v>100</v>
      </c>
      <c r="K412" s="7">
        <v>0</v>
      </c>
      <c r="L412" s="11">
        <f t="shared" si="29"/>
        <v>0</v>
      </c>
      <c r="M412" s="14">
        <v>0</v>
      </c>
      <c r="N412" s="7">
        <v>0</v>
      </c>
    </row>
    <row r="413" spans="1:16" s="12" customFormat="1" ht="31.5" hidden="1" x14ac:dyDescent="0.25">
      <c r="A413" s="12" t="s">
        <v>573</v>
      </c>
      <c r="B413" s="12" t="s">
        <v>24</v>
      </c>
      <c r="C413" s="12" t="s">
        <v>72</v>
      </c>
      <c r="D413" s="8">
        <v>24594</v>
      </c>
      <c r="E413" s="5" t="s">
        <v>46</v>
      </c>
      <c r="F413" s="7" t="s">
        <v>22</v>
      </c>
      <c r="G413" s="7">
        <v>0</v>
      </c>
      <c r="H413" s="9">
        <f t="shared" si="28"/>
        <v>428</v>
      </c>
      <c r="I413" s="13">
        <v>428</v>
      </c>
      <c r="J413" s="10">
        <f t="shared" si="27"/>
        <v>100</v>
      </c>
      <c r="K413" s="7">
        <v>0</v>
      </c>
      <c r="L413" s="11">
        <f t="shared" si="29"/>
        <v>0</v>
      </c>
      <c r="M413" s="14">
        <v>8</v>
      </c>
      <c r="N413" s="7">
        <v>0</v>
      </c>
    </row>
    <row r="414" spans="1:16" s="12" customFormat="1" ht="31.5" hidden="1" x14ac:dyDescent="0.25">
      <c r="A414" s="31" t="s">
        <v>574</v>
      </c>
      <c r="B414" s="12" t="s">
        <v>45</v>
      </c>
      <c r="C414" s="12" t="s">
        <v>144</v>
      </c>
      <c r="D414" s="22">
        <v>40416</v>
      </c>
      <c r="E414" s="5" t="s">
        <v>46</v>
      </c>
      <c r="F414" s="7" t="s">
        <v>22</v>
      </c>
      <c r="G414" s="1">
        <v>0</v>
      </c>
      <c r="H414" s="9">
        <f t="shared" si="28"/>
        <v>8</v>
      </c>
      <c r="I414" s="1">
        <v>8</v>
      </c>
      <c r="J414" s="10">
        <f t="shared" si="27"/>
        <v>100</v>
      </c>
      <c r="K414" s="1">
        <v>0</v>
      </c>
      <c r="L414" s="11">
        <f t="shared" si="29"/>
        <v>0</v>
      </c>
      <c r="M414" s="1">
        <v>0</v>
      </c>
      <c r="N414" s="1">
        <v>0</v>
      </c>
      <c r="O414" s="1"/>
      <c r="P414" s="1"/>
    </row>
    <row r="415" spans="1:16" s="12" customFormat="1" ht="47.25" hidden="1" x14ac:dyDescent="0.25">
      <c r="A415" s="7" t="s">
        <v>575</v>
      </c>
      <c r="B415" s="7" t="s">
        <v>24</v>
      </c>
      <c r="C415" s="7" t="s">
        <v>369</v>
      </c>
      <c r="D415" s="8">
        <v>40468</v>
      </c>
      <c r="E415" s="16" t="s">
        <v>62</v>
      </c>
      <c r="F415" s="7" t="s">
        <v>22</v>
      </c>
      <c r="G415" s="7">
        <v>0</v>
      </c>
      <c r="H415" s="9">
        <f t="shared" si="28"/>
        <v>1</v>
      </c>
      <c r="I415" s="7">
        <v>1</v>
      </c>
      <c r="J415" s="10">
        <f t="shared" si="27"/>
        <v>100</v>
      </c>
      <c r="K415" s="7">
        <v>0</v>
      </c>
      <c r="L415" s="11">
        <f t="shared" si="29"/>
        <v>0</v>
      </c>
      <c r="M415" s="7">
        <v>0</v>
      </c>
      <c r="N415" s="7">
        <v>0</v>
      </c>
    </row>
    <row r="416" spans="1:16" s="12" customFormat="1" ht="31.5" hidden="1" x14ac:dyDescent="0.25">
      <c r="A416" s="12" t="s">
        <v>576</v>
      </c>
      <c r="B416" s="12" t="s">
        <v>38</v>
      </c>
      <c r="C416" s="12" t="s">
        <v>39</v>
      </c>
      <c r="D416" s="8">
        <v>6265</v>
      </c>
      <c r="E416" s="5" t="s">
        <v>46</v>
      </c>
      <c r="F416" s="7" t="s">
        <v>22</v>
      </c>
      <c r="G416" s="7">
        <v>0</v>
      </c>
      <c r="H416" s="9">
        <f t="shared" si="28"/>
        <v>223</v>
      </c>
      <c r="I416" s="13">
        <v>223</v>
      </c>
      <c r="J416" s="10">
        <f t="shared" si="27"/>
        <v>100</v>
      </c>
      <c r="K416" s="7">
        <v>0</v>
      </c>
      <c r="L416" s="11">
        <f t="shared" si="29"/>
        <v>0</v>
      </c>
      <c r="M416" s="14">
        <v>2</v>
      </c>
      <c r="N416" s="7">
        <v>0</v>
      </c>
    </row>
    <row r="417" spans="1:16" s="12" customFormat="1" ht="47.25" hidden="1" x14ac:dyDescent="0.25">
      <c r="A417" s="12" t="s">
        <v>577</v>
      </c>
      <c r="B417" s="12" t="s">
        <v>50</v>
      </c>
      <c r="C417" s="12" t="s">
        <v>72</v>
      </c>
      <c r="D417" s="8">
        <v>32722</v>
      </c>
      <c r="E417" s="5" t="s">
        <v>114</v>
      </c>
      <c r="F417" s="7" t="s">
        <v>22</v>
      </c>
      <c r="G417" s="7">
        <v>0</v>
      </c>
      <c r="H417" s="9">
        <f t="shared" si="28"/>
        <v>150</v>
      </c>
      <c r="I417" s="13">
        <v>150</v>
      </c>
      <c r="J417" s="10">
        <f t="shared" si="27"/>
        <v>100</v>
      </c>
      <c r="K417" s="7">
        <v>0</v>
      </c>
      <c r="L417" s="11">
        <f t="shared" si="29"/>
        <v>0</v>
      </c>
      <c r="M417" s="14">
        <v>3</v>
      </c>
      <c r="N417" s="7">
        <v>0</v>
      </c>
    </row>
    <row r="418" spans="1:16" s="12" customFormat="1" ht="31.5" hidden="1" x14ac:dyDescent="0.25">
      <c r="A418" s="12" t="s">
        <v>577</v>
      </c>
      <c r="B418" s="12" t="s">
        <v>578</v>
      </c>
      <c r="C418" s="12" t="s">
        <v>25</v>
      </c>
      <c r="D418" s="8">
        <v>11640</v>
      </c>
      <c r="E418" s="5" t="s">
        <v>36</v>
      </c>
      <c r="F418" s="7" t="s">
        <v>22</v>
      </c>
      <c r="G418" s="7">
        <v>0</v>
      </c>
      <c r="H418" s="9">
        <f t="shared" si="28"/>
        <v>73</v>
      </c>
      <c r="I418" s="13">
        <v>73</v>
      </c>
      <c r="J418" s="10">
        <f t="shared" si="27"/>
        <v>100</v>
      </c>
      <c r="K418" s="7">
        <v>0</v>
      </c>
      <c r="L418" s="11">
        <f t="shared" si="29"/>
        <v>0</v>
      </c>
      <c r="M418" s="14">
        <v>0</v>
      </c>
      <c r="N418" s="7">
        <v>0</v>
      </c>
    </row>
    <row r="419" spans="1:16" s="12" customFormat="1" ht="31.5" hidden="1" x14ac:dyDescent="0.25">
      <c r="A419" s="12" t="s">
        <v>579</v>
      </c>
      <c r="B419" s="12" t="s">
        <v>45</v>
      </c>
      <c r="C419" s="12" t="s">
        <v>141</v>
      </c>
      <c r="D419" s="8">
        <v>26793</v>
      </c>
      <c r="E419" s="5" t="s">
        <v>36</v>
      </c>
      <c r="F419" s="7" t="s">
        <v>22</v>
      </c>
      <c r="G419" s="7">
        <v>0</v>
      </c>
      <c r="H419" s="9">
        <f t="shared" si="28"/>
        <v>78</v>
      </c>
      <c r="I419" s="13">
        <v>78</v>
      </c>
      <c r="J419" s="10">
        <f t="shared" si="27"/>
        <v>100</v>
      </c>
      <c r="K419" s="7">
        <v>0</v>
      </c>
      <c r="L419" s="11">
        <f t="shared" si="29"/>
        <v>0</v>
      </c>
      <c r="M419" s="14">
        <v>0</v>
      </c>
      <c r="N419" s="7">
        <v>0</v>
      </c>
    </row>
    <row r="420" spans="1:16" s="12" customFormat="1" ht="47.25" hidden="1" x14ac:dyDescent="0.25">
      <c r="A420" s="12" t="s">
        <v>579</v>
      </c>
      <c r="B420" s="12" t="s">
        <v>97</v>
      </c>
      <c r="C420" s="12" t="s">
        <v>61</v>
      </c>
      <c r="D420" s="8">
        <v>23316</v>
      </c>
      <c r="E420" s="5" t="s">
        <v>114</v>
      </c>
      <c r="F420" s="7" t="s">
        <v>22</v>
      </c>
      <c r="G420" s="7">
        <v>0</v>
      </c>
      <c r="H420" s="9">
        <f t="shared" si="28"/>
        <v>4</v>
      </c>
      <c r="I420" s="13">
        <v>4</v>
      </c>
      <c r="J420" s="10">
        <f t="shared" si="27"/>
        <v>100</v>
      </c>
      <c r="K420" s="7">
        <v>0</v>
      </c>
      <c r="L420" s="11">
        <f t="shared" si="29"/>
        <v>0</v>
      </c>
      <c r="M420" s="14">
        <v>0</v>
      </c>
      <c r="N420" s="7">
        <v>0</v>
      </c>
    </row>
    <row r="421" spans="1:16" s="12" customFormat="1" ht="31.5" hidden="1" x14ac:dyDescent="0.25">
      <c r="A421" s="12" t="s">
        <v>579</v>
      </c>
      <c r="B421" s="12" t="s">
        <v>168</v>
      </c>
      <c r="C421" s="12" t="s">
        <v>81</v>
      </c>
      <c r="D421" s="32" t="s">
        <v>580</v>
      </c>
      <c r="E421" s="16" t="s">
        <v>46</v>
      </c>
      <c r="F421" s="7" t="s">
        <v>22</v>
      </c>
      <c r="G421" s="7">
        <v>0</v>
      </c>
      <c r="H421" s="9">
        <f t="shared" si="28"/>
        <v>1</v>
      </c>
      <c r="I421" s="13">
        <v>1</v>
      </c>
      <c r="J421" s="10">
        <f t="shared" si="27"/>
        <v>100</v>
      </c>
      <c r="K421" s="7">
        <v>0</v>
      </c>
      <c r="L421" s="11">
        <f t="shared" si="29"/>
        <v>0</v>
      </c>
      <c r="M421" s="14">
        <v>0</v>
      </c>
      <c r="N421" s="7">
        <v>0</v>
      </c>
    </row>
    <row r="422" spans="1:16" s="12" customFormat="1" ht="47.25" hidden="1" x14ac:dyDescent="0.25">
      <c r="A422" s="7" t="s">
        <v>581</v>
      </c>
      <c r="B422" s="7" t="s">
        <v>38</v>
      </c>
      <c r="C422" s="7" t="s">
        <v>67</v>
      </c>
      <c r="D422" s="8">
        <v>31536</v>
      </c>
      <c r="E422" s="5" t="s">
        <v>114</v>
      </c>
      <c r="F422" s="7" t="s">
        <v>22</v>
      </c>
      <c r="G422" s="7">
        <v>0</v>
      </c>
      <c r="H422" s="9">
        <f t="shared" si="28"/>
        <v>1</v>
      </c>
      <c r="I422" s="7">
        <v>1</v>
      </c>
      <c r="J422" s="10">
        <f t="shared" si="27"/>
        <v>100</v>
      </c>
      <c r="K422" s="7">
        <v>0</v>
      </c>
      <c r="L422" s="11">
        <f t="shared" si="29"/>
        <v>0</v>
      </c>
      <c r="M422" s="7">
        <v>0</v>
      </c>
      <c r="N422" s="7">
        <v>0</v>
      </c>
    </row>
    <row r="423" spans="1:16" s="12" customFormat="1" ht="47.25" hidden="1" x14ac:dyDescent="0.25">
      <c r="A423" s="12" t="s">
        <v>582</v>
      </c>
      <c r="B423" s="12" t="s">
        <v>84</v>
      </c>
      <c r="C423" s="12" t="s">
        <v>61</v>
      </c>
      <c r="D423" s="8">
        <v>1256</v>
      </c>
      <c r="E423" s="5" t="s">
        <v>114</v>
      </c>
      <c r="F423" s="7" t="s">
        <v>22</v>
      </c>
      <c r="G423" s="7">
        <v>0</v>
      </c>
      <c r="H423" s="9">
        <f t="shared" si="28"/>
        <v>145</v>
      </c>
      <c r="I423" s="13">
        <v>145</v>
      </c>
      <c r="J423" s="10">
        <f t="shared" si="27"/>
        <v>100</v>
      </c>
      <c r="K423" s="7">
        <v>0</v>
      </c>
      <c r="L423" s="11">
        <f t="shared" si="29"/>
        <v>0</v>
      </c>
      <c r="M423" s="14">
        <v>0</v>
      </c>
      <c r="N423" s="7">
        <v>0</v>
      </c>
    </row>
    <row r="424" spans="1:16" s="12" customFormat="1" ht="31.5" hidden="1" x14ac:dyDescent="0.25">
      <c r="A424" s="7" t="s">
        <v>583</v>
      </c>
      <c r="B424" s="7" t="s">
        <v>187</v>
      </c>
      <c r="C424" s="7" t="s">
        <v>61</v>
      </c>
      <c r="D424" s="8">
        <v>39559</v>
      </c>
      <c r="E424" s="5" t="s">
        <v>46</v>
      </c>
      <c r="F424" s="7" t="s">
        <v>22</v>
      </c>
      <c r="G424" s="7">
        <v>0</v>
      </c>
      <c r="H424" s="9">
        <f t="shared" si="28"/>
        <v>3</v>
      </c>
      <c r="I424" s="7">
        <v>3</v>
      </c>
      <c r="J424" s="10">
        <f t="shared" si="27"/>
        <v>100</v>
      </c>
      <c r="K424" s="7">
        <v>0</v>
      </c>
      <c r="L424" s="11">
        <f t="shared" si="29"/>
        <v>0</v>
      </c>
      <c r="M424" s="7">
        <v>0</v>
      </c>
      <c r="N424" s="7">
        <v>0</v>
      </c>
    </row>
    <row r="425" spans="1:16" s="12" customFormat="1" ht="47.25" hidden="1" x14ac:dyDescent="0.25">
      <c r="A425" s="7" t="s">
        <v>583</v>
      </c>
      <c r="B425" s="7" t="s">
        <v>152</v>
      </c>
      <c r="C425" s="7" t="s">
        <v>144</v>
      </c>
      <c r="D425" s="8">
        <v>14801</v>
      </c>
      <c r="E425" s="5" t="s">
        <v>114</v>
      </c>
      <c r="F425" s="7" t="s">
        <v>22</v>
      </c>
      <c r="G425" s="7">
        <v>0</v>
      </c>
      <c r="H425" s="9">
        <f t="shared" si="28"/>
        <v>2</v>
      </c>
      <c r="I425" s="7">
        <v>2</v>
      </c>
      <c r="J425" s="10">
        <f t="shared" si="27"/>
        <v>100</v>
      </c>
      <c r="K425" s="7">
        <v>0</v>
      </c>
      <c r="L425" s="11">
        <f t="shared" si="29"/>
        <v>0</v>
      </c>
      <c r="M425" s="7">
        <v>0</v>
      </c>
      <c r="N425" s="7">
        <v>0</v>
      </c>
    </row>
    <row r="426" spans="1:16" s="12" customFormat="1" ht="15.75" hidden="1" customHeight="1" x14ac:dyDescent="0.25">
      <c r="A426" s="12" t="s">
        <v>584</v>
      </c>
      <c r="B426" s="12" t="s">
        <v>97</v>
      </c>
      <c r="C426" s="12" t="s">
        <v>81</v>
      </c>
      <c r="D426" s="8">
        <v>1504</v>
      </c>
      <c r="E426" s="5" t="s">
        <v>36</v>
      </c>
      <c r="F426" s="7" t="s">
        <v>22</v>
      </c>
      <c r="G426" s="7">
        <v>0</v>
      </c>
      <c r="H426" s="9">
        <f t="shared" si="28"/>
        <v>332</v>
      </c>
      <c r="I426" s="13">
        <v>332</v>
      </c>
      <c r="J426" s="10">
        <f t="shared" si="27"/>
        <v>100</v>
      </c>
      <c r="K426" s="7">
        <v>0</v>
      </c>
      <c r="L426" s="11">
        <f t="shared" si="29"/>
        <v>0</v>
      </c>
      <c r="M426" s="14">
        <v>0</v>
      </c>
      <c r="N426" s="7">
        <v>0</v>
      </c>
    </row>
    <row r="427" spans="1:16" s="12" customFormat="1" ht="63" hidden="1" x14ac:dyDescent="0.25">
      <c r="A427" s="7" t="s">
        <v>585</v>
      </c>
      <c r="B427" s="7" t="s">
        <v>87</v>
      </c>
      <c r="C427" s="7" t="s">
        <v>81</v>
      </c>
      <c r="D427" s="8">
        <v>13209</v>
      </c>
      <c r="E427" s="5" t="s">
        <v>21</v>
      </c>
      <c r="F427" s="7" t="s">
        <v>22</v>
      </c>
      <c r="G427" s="7">
        <v>0</v>
      </c>
      <c r="H427" s="9">
        <f t="shared" si="28"/>
        <v>37</v>
      </c>
      <c r="I427" s="7">
        <v>37</v>
      </c>
      <c r="J427" s="10">
        <f t="shared" si="27"/>
        <v>100</v>
      </c>
      <c r="K427" s="7">
        <v>0</v>
      </c>
      <c r="L427" s="11">
        <f t="shared" si="29"/>
        <v>0</v>
      </c>
      <c r="M427" s="7">
        <v>0</v>
      </c>
      <c r="N427" s="7">
        <v>0</v>
      </c>
    </row>
    <row r="428" spans="1:16" s="12" customFormat="1" ht="47.25" hidden="1" x14ac:dyDescent="0.25">
      <c r="A428" s="12" t="s">
        <v>586</v>
      </c>
      <c r="B428" s="12" t="s">
        <v>448</v>
      </c>
      <c r="C428" s="12" t="s">
        <v>61</v>
      </c>
      <c r="D428" s="8">
        <v>2501</v>
      </c>
      <c r="E428" s="5" t="s">
        <v>114</v>
      </c>
      <c r="F428" s="7" t="s">
        <v>22</v>
      </c>
      <c r="G428" s="7">
        <v>0</v>
      </c>
      <c r="H428" s="9">
        <f t="shared" si="28"/>
        <v>127</v>
      </c>
      <c r="I428" s="13">
        <v>127</v>
      </c>
      <c r="J428" s="10">
        <f t="shared" si="27"/>
        <v>100</v>
      </c>
      <c r="K428" s="7">
        <v>0</v>
      </c>
      <c r="L428" s="11">
        <f t="shared" si="29"/>
        <v>0</v>
      </c>
      <c r="M428" s="14">
        <v>4</v>
      </c>
      <c r="N428" s="7">
        <v>0</v>
      </c>
    </row>
    <row r="429" spans="1:16" s="12" customFormat="1" ht="47.25" hidden="1" x14ac:dyDescent="0.25">
      <c r="A429" s="7" t="s">
        <v>587</v>
      </c>
      <c r="B429" s="7" t="s">
        <v>71</v>
      </c>
      <c r="C429" s="7" t="s">
        <v>226</v>
      </c>
      <c r="D429" s="8">
        <v>29880</v>
      </c>
      <c r="E429" s="5" t="s">
        <v>40</v>
      </c>
      <c r="F429" s="7" t="s">
        <v>22</v>
      </c>
      <c r="G429" s="7">
        <v>0</v>
      </c>
      <c r="H429" s="9">
        <f t="shared" si="28"/>
        <v>1</v>
      </c>
      <c r="I429" s="7">
        <v>1</v>
      </c>
      <c r="J429" s="10">
        <f t="shared" si="27"/>
        <v>100</v>
      </c>
      <c r="K429" s="7">
        <v>0</v>
      </c>
      <c r="L429" s="11">
        <f t="shared" si="29"/>
        <v>0</v>
      </c>
      <c r="M429" s="7">
        <v>0</v>
      </c>
      <c r="N429" s="7">
        <v>0</v>
      </c>
    </row>
    <row r="430" spans="1:16" s="12" customFormat="1" ht="15.75" hidden="1" customHeight="1" x14ac:dyDescent="0.25">
      <c r="A430" s="12" t="s">
        <v>588</v>
      </c>
      <c r="B430" s="12" t="s">
        <v>110</v>
      </c>
      <c r="C430" s="12" t="s">
        <v>58</v>
      </c>
      <c r="D430" s="8">
        <v>38140</v>
      </c>
      <c r="E430" s="5" t="s">
        <v>114</v>
      </c>
      <c r="F430" s="7" t="s">
        <v>22</v>
      </c>
      <c r="G430" s="7">
        <v>0</v>
      </c>
      <c r="H430" s="9">
        <f t="shared" si="28"/>
        <v>4</v>
      </c>
      <c r="I430" s="13">
        <v>4</v>
      </c>
      <c r="J430" s="10">
        <f t="shared" si="27"/>
        <v>100</v>
      </c>
      <c r="K430" s="7">
        <v>0</v>
      </c>
      <c r="L430" s="11">
        <f t="shared" si="29"/>
        <v>0</v>
      </c>
      <c r="M430" s="14">
        <v>0</v>
      </c>
      <c r="N430" s="7">
        <v>0</v>
      </c>
    </row>
    <row r="431" spans="1:16" s="12" customFormat="1" ht="31.5" hidden="1" x14ac:dyDescent="0.25">
      <c r="A431" s="12" t="s">
        <v>589</v>
      </c>
      <c r="B431" s="12" t="s">
        <v>87</v>
      </c>
      <c r="C431" s="12" t="s">
        <v>55</v>
      </c>
      <c r="D431" s="22">
        <v>8039</v>
      </c>
      <c r="E431" s="16" t="s">
        <v>46</v>
      </c>
      <c r="F431" s="7" t="s">
        <v>22</v>
      </c>
      <c r="G431" s="7">
        <v>0</v>
      </c>
      <c r="H431" s="9">
        <f t="shared" si="28"/>
        <v>1</v>
      </c>
      <c r="I431" s="1">
        <v>1</v>
      </c>
      <c r="J431" s="10">
        <f t="shared" si="27"/>
        <v>100</v>
      </c>
      <c r="K431" s="1">
        <v>0</v>
      </c>
      <c r="L431" s="11">
        <f t="shared" si="29"/>
        <v>0</v>
      </c>
      <c r="M431" s="1">
        <v>0</v>
      </c>
      <c r="N431" s="1">
        <v>0</v>
      </c>
      <c r="O431" s="1"/>
      <c r="P431" s="1"/>
    </row>
    <row r="432" spans="1:16" s="12" customFormat="1" ht="31.5" hidden="1" x14ac:dyDescent="0.25">
      <c r="A432" s="12" t="s">
        <v>590</v>
      </c>
      <c r="B432" s="12" t="s">
        <v>110</v>
      </c>
      <c r="C432" s="12" t="s">
        <v>207</v>
      </c>
      <c r="D432" s="8">
        <v>5117</v>
      </c>
      <c r="E432" s="5" t="s">
        <v>46</v>
      </c>
      <c r="F432" s="7" t="s">
        <v>22</v>
      </c>
      <c r="G432" s="7">
        <v>0</v>
      </c>
      <c r="H432" s="9">
        <f t="shared" si="28"/>
        <v>173</v>
      </c>
      <c r="I432" s="13">
        <v>173</v>
      </c>
      <c r="J432" s="10">
        <f t="shared" si="27"/>
        <v>100</v>
      </c>
      <c r="K432" s="7">
        <v>0</v>
      </c>
      <c r="L432" s="11">
        <f t="shared" si="29"/>
        <v>0</v>
      </c>
      <c r="M432" s="14">
        <v>3</v>
      </c>
      <c r="N432" s="7">
        <v>0</v>
      </c>
    </row>
    <row r="433" spans="1:16" s="12" customFormat="1" ht="31.5" x14ac:dyDescent="0.25">
      <c r="A433" s="7" t="s">
        <v>591</v>
      </c>
      <c r="B433" s="7" t="s">
        <v>356</v>
      </c>
      <c r="C433" s="7" t="s">
        <v>192</v>
      </c>
      <c r="D433" s="8">
        <v>7488</v>
      </c>
      <c r="E433" s="5" t="s">
        <v>82</v>
      </c>
      <c r="F433" s="7" t="s">
        <v>22</v>
      </c>
      <c r="G433" s="7">
        <v>0</v>
      </c>
      <c r="H433" s="9">
        <f t="shared" si="28"/>
        <v>1</v>
      </c>
      <c r="I433" s="7">
        <v>1</v>
      </c>
      <c r="J433" s="10">
        <f t="shared" si="27"/>
        <v>100</v>
      </c>
      <c r="K433" s="7">
        <v>0</v>
      </c>
      <c r="L433" s="11">
        <f t="shared" si="29"/>
        <v>0</v>
      </c>
      <c r="M433" s="7">
        <v>0</v>
      </c>
      <c r="N433" s="7">
        <v>0</v>
      </c>
    </row>
    <row r="434" spans="1:16" s="12" customFormat="1" ht="31.5" hidden="1" x14ac:dyDescent="0.25">
      <c r="A434" s="12" t="s">
        <v>592</v>
      </c>
      <c r="B434" s="12" t="s">
        <v>140</v>
      </c>
      <c r="C434" s="12" t="s">
        <v>39</v>
      </c>
      <c r="D434" s="8">
        <v>33444</v>
      </c>
      <c r="E434" s="5" t="s">
        <v>36</v>
      </c>
      <c r="F434" s="7" t="s">
        <v>22</v>
      </c>
      <c r="G434" s="7">
        <v>0</v>
      </c>
      <c r="H434" s="9">
        <f t="shared" si="28"/>
        <v>52</v>
      </c>
      <c r="I434" s="13">
        <v>52</v>
      </c>
      <c r="J434" s="10">
        <f t="shared" si="27"/>
        <v>100</v>
      </c>
      <c r="K434" s="7">
        <v>0</v>
      </c>
      <c r="L434" s="11">
        <f t="shared" si="29"/>
        <v>0</v>
      </c>
      <c r="M434" s="14">
        <v>2</v>
      </c>
      <c r="N434" s="7">
        <v>0</v>
      </c>
    </row>
    <row r="435" spans="1:16" s="12" customFormat="1" ht="63" hidden="1" x14ac:dyDescent="0.25">
      <c r="A435" s="7" t="s">
        <v>592</v>
      </c>
      <c r="B435" s="7" t="s">
        <v>211</v>
      </c>
      <c r="C435" s="7" t="s">
        <v>67</v>
      </c>
      <c r="D435" s="8">
        <v>1404</v>
      </c>
      <c r="E435" s="16" t="s">
        <v>21</v>
      </c>
      <c r="F435" s="7" t="s">
        <v>22</v>
      </c>
      <c r="G435" s="7">
        <v>0</v>
      </c>
      <c r="H435" s="9">
        <f t="shared" si="28"/>
        <v>1</v>
      </c>
      <c r="I435" s="7">
        <v>1</v>
      </c>
      <c r="J435" s="10">
        <f t="shared" si="27"/>
        <v>100</v>
      </c>
      <c r="K435" s="7">
        <v>0</v>
      </c>
      <c r="L435" s="11">
        <f t="shared" si="29"/>
        <v>0</v>
      </c>
      <c r="M435" s="7">
        <v>0</v>
      </c>
      <c r="N435" s="7">
        <v>0</v>
      </c>
    </row>
    <row r="436" spans="1:16" s="12" customFormat="1" ht="47.25" hidden="1" x14ac:dyDescent="0.25">
      <c r="A436" s="12" t="s">
        <v>593</v>
      </c>
      <c r="B436" s="12" t="s">
        <v>42</v>
      </c>
      <c r="C436" s="12" t="s">
        <v>58</v>
      </c>
      <c r="D436" s="8">
        <v>17112</v>
      </c>
      <c r="E436" s="5" t="s">
        <v>40</v>
      </c>
      <c r="F436" s="7" t="s">
        <v>22</v>
      </c>
      <c r="G436" s="7">
        <v>0</v>
      </c>
      <c r="H436" s="9">
        <f t="shared" si="28"/>
        <v>2</v>
      </c>
      <c r="I436" s="13">
        <v>1</v>
      </c>
      <c r="J436" s="10">
        <f t="shared" si="27"/>
        <v>50</v>
      </c>
      <c r="K436" s="7">
        <v>1</v>
      </c>
      <c r="L436" s="11">
        <f t="shared" si="29"/>
        <v>50</v>
      </c>
      <c r="M436" s="14">
        <v>1</v>
      </c>
      <c r="N436" s="7">
        <v>0</v>
      </c>
    </row>
    <row r="437" spans="1:16" s="12" customFormat="1" ht="31.5" hidden="1" x14ac:dyDescent="0.25">
      <c r="A437" s="12" t="s">
        <v>594</v>
      </c>
      <c r="B437" s="12" t="s">
        <v>110</v>
      </c>
      <c r="C437" s="12" t="s">
        <v>90</v>
      </c>
      <c r="D437" s="8">
        <v>5121</v>
      </c>
      <c r="E437" s="5" t="s">
        <v>46</v>
      </c>
      <c r="F437" s="7" t="s">
        <v>22</v>
      </c>
      <c r="G437" s="7">
        <v>0</v>
      </c>
      <c r="H437" s="9">
        <v>64</v>
      </c>
      <c r="I437" s="13">
        <v>64</v>
      </c>
      <c r="J437" s="10">
        <f t="shared" si="27"/>
        <v>100</v>
      </c>
      <c r="K437" s="7">
        <v>0</v>
      </c>
      <c r="L437" s="11">
        <f t="shared" si="29"/>
        <v>0</v>
      </c>
      <c r="M437" s="14">
        <v>0</v>
      </c>
      <c r="N437" s="7">
        <v>0</v>
      </c>
    </row>
    <row r="438" spans="1:16" s="12" customFormat="1" ht="31.5" hidden="1" x14ac:dyDescent="0.25">
      <c r="A438" s="7" t="s">
        <v>595</v>
      </c>
      <c r="B438" s="7" t="s">
        <v>596</v>
      </c>
      <c r="C438" s="7" t="s">
        <v>252</v>
      </c>
      <c r="D438" s="8">
        <v>34366</v>
      </c>
      <c r="E438" s="5" t="s">
        <v>46</v>
      </c>
      <c r="F438" s="7" t="s">
        <v>22</v>
      </c>
      <c r="G438" s="7">
        <v>0</v>
      </c>
      <c r="H438" s="9">
        <f t="shared" ref="H438:H447" si="30">I438+K438</f>
        <v>3</v>
      </c>
      <c r="I438" s="7">
        <v>3</v>
      </c>
      <c r="J438" s="10">
        <f t="shared" si="27"/>
        <v>100</v>
      </c>
      <c r="K438" s="7">
        <v>0</v>
      </c>
      <c r="L438" s="11">
        <f t="shared" si="29"/>
        <v>0</v>
      </c>
      <c r="M438" s="7">
        <v>0</v>
      </c>
      <c r="N438" s="7">
        <v>0</v>
      </c>
    </row>
    <row r="439" spans="1:16" s="12" customFormat="1" ht="31.5" hidden="1" x14ac:dyDescent="0.25">
      <c r="A439" s="7" t="s">
        <v>597</v>
      </c>
      <c r="B439" s="7" t="s">
        <v>97</v>
      </c>
      <c r="C439" s="7" t="s">
        <v>67</v>
      </c>
      <c r="D439" s="8">
        <v>6852</v>
      </c>
      <c r="E439" s="5" t="s">
        <v>46</v>
      </c>
      <c r="F439" s="7" t="s">
        <v>22</v>
      </c>
      <c r="G439" s="7">
        <v>0</v>
      </c>
      <c r="H439" s="9">
        <f t="shared" si="30"/>
        <v>1</v>
      </c>
      <c r="I439" s="7">
        <v>1</v>
      </c>
      <c r="J439" s="10">
        <f t="shared" si="27"/>
        <v>100</v>
      </c>
      <c r="K439" s="7">
        <v>0</v>
      </c>
      <c r="L439" s="11">
        <f t="shared" si="29"/>
        <v>0</v>
      </c>
      <c r="M439" s="7">
        <v>0</v>
      </c>
      <c r="N439" s="7">
        <v>0</v>
      </c>
    </row>
    <row r="440" spans="1:16" s="12" customFormat="1" ht="31.5" hidden="1" x14ac:dyDescent="0.25">
      <c r="A440" s="7" t="s">
        <v>597</v>
      </c>
      <c r="B440" s="7" t="s">
        <v>231</v>
      </c>
      <c r="C440" s="7" t="s">
        <v>81</v>
      </c>
      <c r="D440" s="8">
        <v>30491</v>
      </c>
      <c r="E440" s="5" t="s">
        <v>46</v>
      </c>
      <c r="F440" s="7" t="s">
        <v>22</v>
      </c>
      <c r="G440" s="7">
        <v>0</v>
      </c>
      <c r="H440" s="9">
        <f t="shared" si="30"/>
        <v>10</v>
      </c>
      <c r="I440" s="7">
        <v>10</v>
      </c>
      <c r="J440" s="10">
        <f t="shared" si="27"/>
        <v>100</v>
      </c>
      <c r="K440" s="7">
        <v>0</v>
      </c>
      <c r="L440" s="11">
        <f t="shared" si="29"/>
        <v>0</v>
      </c>
      <c r="M440" s="7">
        <v>0</v>
      </c>
      <c r="N440" s="7">
        <v>0</v>
      </c>
    </row>
    <row r="441" spans="1:16" s="12" customFormat="1" ht="31.5" hidden="1" x14ac:dyDescent="0.25">
      <c r="A441" s="12" t="s">
        <v>598</v>
      </c>
      <c r="B441" s="12" t="s">
        <v>448</v>
      </c>
      <c r="C441" s="12" t="s">
        <v>61</v>
      </c>
      <c r="D441" s="8">
        <v>30688</v>
      </c>
      <c r="E441" s="5" t="s">
        <v>46</v>
      </c>
      <c r="F441" s="7" t="s">
        <v>22</v>
      </c>
      <c r="G441" s="7">
        <v>0</v>
      </c>
      <c r="H441" s="9">
        <f t="shared" si="30"/>
        <v>116</v>
      </c>
      <c r="I441" s="13">
        <v>116</v>
      </c>
      <c r="J441" s="10">
        <f t="shared" si="27"/>
        <v>100</v>
      </c>
      <c r="K441" s="7">
        <v>0</v>
      </c>
      <c r="L441" s="11">
        <f t="shared" si="29"/>
        <v>0</v>
      </c>
      <c r="M441" s="14">
        <v>2</v>
      </c>
      <c r="N441" s="7">
        <v>0</v>
      </c>
    </row>
    <row r="442" spans="1:16" s="12" customFormat="1" ht="47.25" hidden="1" x14ac:dyDescent="0.25">
      <c r="A442" s="12" t="s">
        <v>599</v>
      </c>
      <c r="B442" s="12" t="s">
        <v>97</v>
      </c>
      <c r="C442" s="12" t="s">
        <v>600</v>
      </c>
      <c r="D442" s="8">
        <v>6322</v>
      </c>
      <c r="E442" s="5" t="s">
        <v>114</v>
      </c>
      <c r="F442" s="7" t="s">
        <v>22</v>
      </c>
      <c r="G442" s="7">
        <v>0</v>
      </c>
      <c r="H442" s="9">
        <f t="shared" si="30"/>
        <v>168</v>
      </c>
      <c r="I442" s="13">
        <v>168</v>
      </c>
      <c r="J442" s="10">
        <f t="shared" si="27"/>
        <v>100</v>
      </c>
      <c r="K442" s="7">
        <v>0</v>
      </c>
      <c r="L442" s="11">
        <f t="shared" si="29"/>
        <v>0</v>
      </c>
      <c r="M442" s="14">
        <v>1</v>
      </c>
      <c r="N442" s="7">
        <v>0</v>
      </c>
    </row>
    <row r="443" spans="1:16" s="12" customFormat="1" ht="31.5" hidden="1" x14ac:dyDescent="0.25">
      <c r="A443" s="12" t="s">
        <v>601</v>
      </c>
      <c r="B443" s="12" t="s">
        <v>110</v>
      </c>
      <c r="C443" s="12" t="s">
        <v>602</v>
      </c>
      <c r="D443" s="8">
        <v>18726</v>
      </c>
      <c r="E443" s="5" t="s">
        <v>46</v>
      </c>
      <c r="F443" s="7" t="s">
        <v>22</v>
      </c>
      <c r="G443" s="7">
        <v>0</v>
      </c>
      <c r="H443" s="9">
        <f t="shared" si="30"/>
        <v>40</v>
      </c>
      <c r="I443" s="13">
        <v>40</v>
      </c>
      <c r="J443" s="10">
        <f t="shared" si="27"/>
        <v>100</v>
      </c>
      <c r="K443" s="7">
        <v>0</v>
      </c>
      <c r="L443" s="11">
        <f t="shared" si="29"/>
        <v>0</v>
      </c>
      <c r="M443" s="14">
        <v>1</v>
      </c>
      <c r="N443" s="7">
        <v>0</v>
      </c>
    </row>
    <row r="444" spans="1:16" s="12" customFormat="1" ht="47.25" hidden="1" x14ac:dyDescent="0.25">
      <c r="A444" s="7" t="s">
        <v>603</v>
      </c>
      <c r="B444" s="7" t="s">
        <v>446</v>
      </c>
      <c r="C444" s="7" t="s">
        <v>55</v>
      </c>
      <c r="D444" s="8">
        <v>39762</v>
      </c>
      <c r="E444" s="5" t="s">
        <v>114</v>
      </c>
      <c r="F444" s="7" t="s">
        <v>22</v>
      </c>
      <c r="G444" s="7">
        <v>0</v>
      </c>
      <c r="H444" s="9">
        <f t="shared" si="30"/>
        <v>2</v>
      </c>
      <c r="I444" s="7">
        <v>2</v>
      </c>
      <c r="J444" s="10">
        <f t="shared" si="27"/>
        <v>100</v>
      </c>
      <c r="K444" s="7">
        <v>0</v>
      </c>
      <c r="L444" s="11">
        <f t="shared" si="29"/>
        <v>0</v>
      </c>
      <c r="M444" s="7">
        <v>0</v>
      </c>
      <c r="N444" s="7">
        <v>0</v>
      </c>
    </row>
    <row r="445" spans="1:16" s="12" customFormat="1" ht="31.5" hidden="1" x14ac:dyDescent="0.25">
      <c r="A445" s="12" t="s">
        <v>604</v>
      </c>
      <c r="B445" s="12" t="s">
        <v>50</v>
      </c>
      <c r="C445" s="12" t="s">
        <v>381</v>
      </c>
      <c r="D445" s="8">
        <v>13799</v>
      </c>
      <c r="E445" s="5" t="s">
        <v>36</v>
      </c>
      <c r="F445" s="7" t="s">
        <v>22</v>
      </c>
      <c r="G445" s="7">
        <v>0</v>
      </c>
      <c r="H445" s="9">
        <f t="shared" si="30"/>
        <v>163</v>
      </c>
      <c r="I445" s="13">
        <v>163</v>
      </c>
      <c r="J445" s="10">
        <f t="shared" si="27"/>
        <v>100</v>
      </c>
      <c r="K445" s="7">
        <v>0</v>
      </c>
      <c r="L445" s="11">
        <f t="shared" si="29"/>
        <v>0</v>
      </c>
      <c r="M445" s="14">
        <v>2</v>
      </c>
      <c r="N445" s="7">
        <v>0</v>
      </c>
    </row>
    <row r="446" spans="1:16" s="12" customFormat="1" ht="63" hidden="1" x14ac:dyDescent="0.25">
      <c r="A446" s="7" t="s">
        <v>605</v>
      </c>
      <c r="B446" s="7" t="s">
        <v>87</v>
      </c>
      <c r="C446" s="7" t="s">
        <v>141</v>
      </c>
      <c r="D446" s="8">
        <v>5359</v>
      </c>
      <c r="E446" s="16" t="s">
        <v>21</v>
      </c>
      <c r="F446" s="7" t="s">
        <v>22</v>
      </c>
      <c r="G446" s="7">
        <v>0</v>
      </c>
      <c r="H446" s="9">
        <f t="shared" si="30"/>
        <v>4</v>
      </c>
      <c r="I446" s="7">
        <v>4</v>
      </c>
      <c r="J446" s="10">
        <f t="shared" si="27"/>
        <v>100</v>
      </c>
      <c r="K446" s="7">
        <v>0</v>
      </c>
      <c r="L446" s="11">
        <f t="shared" si="29"/>
        <v>0</v>
      </c>
      <c r="M446" s="7">
        <v>0</v>
      </c>
      <c r="N446" s="7">
        <v>0</v>
      </c>
    </row>
    <row r="447" spans="1:16" s="12" customFormat="1" ht="31.5" hidden="1" x14ac:dyDescent="0.25">
      <c r="A447" s="12" t="s">
        <v>606</v>
      </c>
      <c r="B447" s="12" t="s">
        <v>24</v>
      </c>
      <c r="C447" s="12" t="s">
        <v>58</v>
      </c>
      <c r="D447" s="8">
        <v>35170</v>
      </c>
      <c r="E447" s="5" t="s">
        <v>46</v>
      </c>
      <c r="F447" s="7" t="s">
        <v>22</v>
      </c>
      <c r="G447" s="7">
        <v>0</v>
      </c>
      <c r="H447" s="9">
        <f t="shared" si="30"/>
        <v>114</v>
      </c>
      <c r="I447" s="13">
        <v>114</v>
      </c>
      <c r="J447" s="10">
        <f t="shared" si="27"/>
        <v>100</v>
      </c>
      <c r="K447" s="7">
        <v>0</v>
      </c>
      <c r="L447" s="11">
        <f t="shared" si="29"/>
        <v>0</v>
      </c>
      <c r="M447" s="14">
        <v>2</v>
      </c>
      <c r="N447" s="7">
        <v>0</v>
      </c>
    </row>
    <row r="448" spans="1:16" s="12" customFormat="1" ht="31.5" hidden="1" x14ac:dyDescent="0.25">
      <c r="A448" s="12" t="s">
        <v>607</v>
      </c>
      <c r="B448" s="12" t="s">
        <v>608</v>
      </c>
      <c r="C448" s="12" t="s">
        <v>43</v>
      </c>
      <c r="D448" s="22">
        <v>39839</v>
      </c>
      <c r="E448" s="16" t="s">
        <v>36</v>
      </c>
      <c r="F448" s="7" t="s">
        <v>22</v>
      </c>
      <c r="G448" s="7">
        <v>0</v>
      </c>
      <c r="H448" s="9">
        <v>10</v>
      </c>
      <c r="I448" s="1">
        <v>10</v>
      </c>
      <c r="J448" s="10">
        <f t="shared" si="27"/>
        <v>100</v>
      </c>
      <c r="K448" s="1">
        <v>0</v>
      </c>
      <c r="L448" s="11">
        <f t="shared" si="29"/>
        <v>0</v>
      </c>
      <c r="M448" s="1">
        <v>0</v>
      </c>
      <c r="N448" s="1">
        <v>0</v>
      </c>
      <c r="O448" s="1"/>
      <c r="P448" s="1"/>
    </row>
    <row r="449" spans="1:16" s="12" customFormat="1" ht="47.25" hidden="1" x14ac:dyDescent="0.25">
      <c r="A449" s="12" t="s">
        <v>609</v>
      </c>
      <c r="B449" s="12" t="s">
        <v>74</v>
      </c>
      <c r="C449" s="12" t="s">
        <v>141</v>
      </c>
      <c r="D449" s="8">
        <v>24024</v>
      </c>
      <c r="E449" s="5" t="s">
        <v>52</v>
      </c>
      <c r="F449" s="7" t="s">
        <v>22</v>
      </c>
      <c r="G449" s="7">
        <v>0</v>
      </c>
      <c r="H449" s="9">
        <f t="shared" ref="H449:H509" si="31">I449+K449</f>
        <v>51</v>
      </c>
      <c r="I449" s="13">
        <v>51</v>
      </c>
      <c r="J449" s="10">
        <f t="shared" si="27"/>
        <v>100</v>
      </c>
      <c r="K449" s="7">
        <v>0</v>
      </c>
      <c r="L449" s="11">
        <f t="shared" si="29"/>
        <v>0</v>
      </c>
      <c r="M449" s="14">
        <v>0</v>
      </c>
      <c r="N449" s="7">
        <v>0</v>
      </c>
    </row>
    <row r="450" spans="1:16" s="12" customFormat="1" ht="47.25" hidden="1" x14ac:dyDescent="0.25">
      <c r="A450" s="12" t="s">
        <v>610</v>
      </c>
      <c r="B450" s="12" t="s">
        <v>254</v>
      </c>
      <c r="C450" s="12" t="s">
        <v>58</v>
      </c>
      <c r="D450" s="8">
        <v>20842</v>
      </c>
      <c r="E450" s="5" t="s">
        <v>114</v>
      </c>
      <c r="F450" s="7" t="s">
        <v>22</v>
      </c>
      <c r="G450" s="7">
        <v>0</v>
      </c>
      <c r="H450" s="9">
        <f t="shared" si="31"/>
        <v>181</v>
      </c>
      <c r="I450" s="13">
        <v>181</v>
      </c>
      <c r="J450" s="10">
        <f t="shared" si="27"/>
        <v>100</v>
      </c>
      <c r="K450" s="7">
        <v>0</v>
      </c>
      <c r="L450" s="11">
        <f t="shared" si="29"/>
        <v>0</v>
      </c>
      <c r="M450" s="14">
        <v>3</v>
      </c>
      <c r="N450" s="7">
        <v>0</v>
      </c>
    </row>
    <row r="451" spans="1:16" s="12" customFormat="1" ht="31.5" x14ac:dyDescent="0.25">
      <c r="A451" s="12" t="s">
        <v>611</v>
      </c>
      <c r="B451" s="12" t="s">
        <v>180</v>
      </c>
      <c r="C451" s="12" t="s">
        <v>28</v>
      </c>
      <c r="D451" s="22">
        <v>13273</v>
      </c>
      <c r="E451" s="16" t="s">
        <v>82</v>
      </c>
      <c r="F451" s="7" t="s">
        <v>22</v>
      </c>
      <c r="G451" s="7">
        <v>0</v>
      </c>
      <c r="H451" s="9">
        <f t="shared" si="31"/>
        <v>1</v>
      </c>
      <c r="I451" s="1">
        <v>1</v>
      </c>
      <c r="J451" s="10">
        <f t="shared" si="27"/>
        <v>100</v>
      </c>
      <c r="K451" s="1">
        <v>0</v>
      </c>
      <c r="L451" s="11">
        <f t="shared" si="29"/>
        <v>0</v>
      </c>
      <c r="M451" s="1">
        <v>0</v>
      </c>
      <c r="N451" s="1">
        <v>0</v>
      </c>
      <c r="O451" s="1"/>
      <c r="P451" s="1"/>
    </row>
    <row r="452" spans="1:16" s="12" customFormat="1" ht="47.25" hidden="1" x14ac:dyDescent="0.25">
      <c r="A452" s="12" t="s">
        <v>612</v>
      </c>
      <c r="B452" s="12" t="s">
        <v>87</v>
      </c>
      <c r="C452" s="12" t="s">
        <v>252</v>
      </c>
      <c r="D452" s="8">
        <v>23633</v>
      </c>
      <c r="E452" s="5" t="s">
        <v>114</v>
      </c>
      <c r="F452" s="7" t="s">
        <v>22</v>
      </c>
      <c r="G452" s="7">
        <v>0</v>
      </c>
      <c r="H452" s="9">
        <f t="shared" si="31"/>
        <v>298</v>
      </c>
      <c r="I452" s="13">
        <v>298</v>
      </c>
      <c r="J452" s="10">
        <f t="shared" si="27"/>
        <v>100</v>
      </c>
      <c r="K452" s="7">
        <v>0</v>
      </c>
      <c r="L452" s="11">
        <f t="shared" si="29"/>
        <v>0</v>
      </c>
      <c r="M452" s="14">
        <v>2</v>
      </c>
      <c r="N452" s="7">
        <v>0</v>
      </c>
    </row>
    <row r="453" spans="1:16" s="12" customFormat="1" ht="47.25" hidden="1" x14ac:dyDescent="0.25">
      <c r="A453" s="7" t="s">
        <v>613</v>
      </c>
      <c r="B453" s="7" t="s">
        <v>45</v>
      </c>
      <c r="C453" s="7" t="s">
        <v>252</v>
      </c>
      <c r="D453" s="8">
        <v>40588</v>
      </c>
      <c r="E453" s="5" t="s">
        <v>52</v>
      </c>
      <c r="F453" s="7" t="s">
        <v>22</v>
      </c>
      <c r="G453" s="7">
        <v>0</v>
      </c>
      <c r="H453" s="9">
        <f t="shared" si="31"/>
        <v>1</v>
      </c>
      <c r="I453" s="7">
        <v>1</v>
      </c>
      <c r="J453" s="10">
        <f t="shared" si="27"/>
        <v>100</v>
      </c>
      <c r="K453" s="7">
        <v>0</v>
      </c>
      <c r="L453" s="11">
        <f t="shared" si="29"/>
        <v>0</v>
      </c>
      <c r="M453" s="7">
        <v>0</v>
      </c>
      <c r="N453" s="7">
        <v>0</v>
      </c>
    </row>
    <row r="454" spans="1:16" s="12" customFormat="1" ht="31.5" hidden="1" x14ac:dyDescent="0.25">
      <c r="A454" s="7" t="s">
        <v>614</v>
      </c>
      <c r="B454" s="7" t="s">
        <v>132</v>
      </c>
      <c r="C454" s="7" t="s">
        <v>70</v>
      </c>
      <c r="D454" s="8">
        <v>14803</v>
      </c>
      <c r="E454" s="5" t="s">
        <v>46</v>
      </c>
      <c r="F454" s="7" t="s">
        <v>22</v>
      </c>
      <c r="G454" s="7">
        <v>0</v>
      </c>
      <c r="H454" s="9">
        <f t="shared" si="31"/>
        <v>5</v>
      </c>
      <c r="I454" s="7">
        <v>5</v>
      </c>
      <c r="J454" s="10">
        <f t="shared" si="27"/>
        <v>100</v>
      </c>
      <c r="K454" s="7">
        <v>0</v>
      </c>
      <c r="L454" s="11">
        <f t="shared" si="29"/>
        <v>0</v>
      </c>
      <c r="M454" s="7">
        <v>0</v>
      </c>
      <c r="N454" s="7">
        <v>0</v>
      </c>
    </row>
    <row r="455" spans="1:16" s="12" customFormat="1" ht="31.5" hidden="1" x14ac:dyDescent="0.25">
      <c r="A455" s="12" t="s">
        <v>615</v>
      </c>
      <c r="B455" s="12" t="s">
        <v>84</v>
      </c>
      <c r="C455" s="12" t="s">
        <v>616</v>
      </c>
      <c r="D455" s="8">
        <v>35813</v>
      </c>
      <c r="E455" s="5" t="s">
        <v>46</v>
      </c>
      <c r="F455" s="7" t="s">
        <v>22</v>
      </c>
      <c r="G455" s="7">
        <v>0</v>
      </c>
      <c r="H455" s="9">
        <f t="shared" si="31"/>
        <v>26</v>
      </c>
      <c r="I455" s="13">
        <v>26</v>
      </c>
      <c r="J455" s="10">
        <f t="shared" ref="J455:J518" si="32">I455/H455*100</f>
        <v>100</v>
      </c>
      <c r="K455" s="7">
        <v>0</v>
      </c>
      <c r="L455" s="11">
        <f t="shared" si="29"/>
        <v>0</v>
      </c>
      <c r="M455" s="14">
        <v>1</v>
      </c>
      <c r="N455" s="7">
        <v>0</v>
      </c>
    </row>
    <row r="456" spans="1:16" s="12" customFormat="1" ht="47.25" hidden="1" x14ac:dyDescent="0.25">
      <c r="A456" s="7" t="s">
        <v>617</v>
      </c>
      <c r="B456" s="7" t="s">
        <v>97</v>
      </c>
      <c r="C456" s="7" t="s">
        <v>61</v>
      </c>
      <c r="D456" s="8">
        <v>13787</v>
      </c>
      <c r="E456" s="5" t="s">
        <v>40</v>
      </c>
      <c r="F456" s="7" t="s">
        <v>22</v>
      </c>
      <c r="G456" s="7">
        <v>0</v>
      </c>
      <c r="H456" s="9">
        <f t="shared" si="31"/>
        <v>1</v>
      </c>
      <c r="I456" s="7">
        <v>1</v>
      </c>
      <c r="J456" s="10">
        <f t="shared" si="32"/>
        <v>100</v>
      </c>
      <c r="K456" s="7">
        <v>0</v>
      </c>
      <c r="L456" s="11">
        <f t="shared" si="29"/>
        <v>0</v>
      </c>
      <c r="M456" s="7">
        <v>0</v>
      </c>
      <c r="N456" s="7">
        <v>0</v>
      </c>
    </row>
    <row r="457" spans="1:16" s="12" customFormat="1" ht="47.25" hidden="1" x14ac:dyDescent="0.25">
      <c r="A457" s="7" t="s">
        <v>618</v>
      </c>
      <c r="B457" s="7" t="s">
        <v>54</v>
      </c>
      <c r="C457" s="7" t="s">
        <v>61</v>
      </c>
      <c r="D457" s="29" t="s">
        <v>619</v>
      </c>
      <c r="E457" s="16" t="s">
        <v>195</v>
      </c>
      <c r="F457" s="7" t="s">
        <v>22</v>
      </c>
      <c r="G457" s="7">
        <v>0</v>
      </c>
      <c r="H457" s="9">
        <f t="shared" si="31"/>
        <v>1</v>
      </c>
      <c r="I457" s="7">
        <v>1</v>
      </c>
      <c r="J457" s="10">
        <f t="shared" si="32"/>
        <v>100</v>
      </c>
      <c r="K457" s="7">
        <v>0</v>
      </c>
      <c r="L457" s="11">
        <f t="shared" si="29"/>
        <v>0</v>
      </c>
      <c r="M457" s="7">
        <v>0</v>
      </c>
      <c r="N457" s="7">
        <v>0</v>
      </c>
    </row>
    <row r="458" spans="1:16" s="12" customFormat="1" ht="31.5" hidden="1" x14ac:dyDescent="0.25">
      <c r="A458" s="12" t="s">
        <v>620</v>
      </c>
      <c r="B458" s="12" t="s">
        <v>50</v>
      </c>
      <c r="C458" s="12" t="s">
        <v>48</v>
      </c>
      <c r="D458" s="8">
        <v>27347</v>
      </c>
      <c r="E458" s="5" t="s">
        <v>46</v>
      </c>
      <c r="F458" s="7" t="s">
        <v>22</v>
      </c>
      <c r="G458" s="7">
        <v>0</v>
      </c>
      <c r="H458" s="9">
        <f t="shared" si="31"/>
        <v>89</v>
      </c>
      <c r="I458" s="13">
        <v>89</v>
      </c>
      <c r="J458" s="10">
        <f t="shared" si="32"/>
        <v>100</v>
      </c>
      <c r="K458" s="7">
        <v>0</v>
      </c>
      <c r="L458" s="11">
        <f t="shared" si="29"/>
        <v>0</v>
      </c>
      <c r="M458" s="14">
        <v>0</v>
      </c>
      <c r="N458" s="7">
        <v>0</v>
      </c>
    </row>
    <row r="459" spans="1:16" s="12" customFormat="1" ht="47.25" hidden="1" x14ac:dyDescent="0.25">
      <c r="A459" s="7" t="s">
        <v>621</v>
      </c>
      <c r="B459" s="7" t="s">
        <v>320</v>
      </c>
      <c r="C459" s="7" t="s">
        <v>25</v>
      </c>
      <c r="D459" s="8">
        <v>33609</v>
      </c>
      <c r="E459" s="5" t="s">
        <v>29</v>
      </c>
      <c r="F459" s="7" t="s">
        <v>22</v>
      </c>
      <c r="G459" s="7">
        <v>0</v>
      </c>
      <c r="H459" s="9">
        <f t="shared" si="31"/>
        <v>54</v>
      </c>
      <c r="I459" s="7">
        <v>54</v>
      </c>
      <c r="J459" s="10">
        <f t="shared" si="32"/>
        <v>100</v>
      </c>
      <c r="K459" s="7">
        <v>0</v>
      </c>
      <c r="L459" s="11">
        <f t="shared" si="29"/>
        <v>0</v>
      </c>
      <c r="M459" s="7">
        <v>0</v>
      </c>
      <c r="N459" s="7">
        <v>0</v>
      </c>
    </row>
    <row r="460" spans="1:16" s="12" customFormat="1" ht="47.25" hidden="1" x14ac:dyDescent="0.25">
      <c r="A460" s="12" t="s">
        <v>622</v>
      </c>
      <c r="B460" s="12" t="s">
        <v>211</v>
      </c>
      <c r="C460" s="12" t="s">
        <v>113</v>
      </c>
      <c r="D460" s="8">
        <v>21589</v>
      </c>
      <c r="E460" s="5" t="s">
        <v>40</v>
      </c>
      <c r="F460" s="7" t="s">
        <v>22</v>
      </c>
      <c r="G460" s="7">
        <v>0</v>
      </c>
      <c r="H460" s="9">
        <f t="shared" si="31"/>
        <v>139</v>
      </c>
      <c r="I460" s="13">
        <v>139</v>
      </c>
      <c r="J460" s="10">
        <f t="shared" si="32"/>
        <v>100</v>
      </c>
      <c r="K460" s="7">
        <v>0</v>
      </c>
      <c r="L460" s="11">
        <f t="shared" si="29"/>
        <v>0</v>
      </c>
      <c r="M460" s="14">
        <v>0</v>
      </c>
      <c r="N460" s="7">
        <v>0</v>
      </c>
    </row>
    <row r="461" spans="1:16" s="12" customFormat="1" ht="47.25" hidden="1" x14ac:dyDescent="0.25">
      <c r="A461" s="12" t="s">
        <v>623</v>
      </c>
      <c r="B461" s="12" t="s">
        <v>42</v>
      </c>
      <c r="C461" s="12" t="s">
        <v>177</v>
      </c>
      <c r="D461" s="8">
        <v>18730</v>
      </c>
      <c r="E461" s="5" t="s">
        <v>52</v>
      </c>
      <c r="F461" s="7" t="s">
        <v>22</v>
      </c>
      <c r="G461" s="7">
        <v>0</v>
      </c>
      <c r="H461" s="9">
        <f t="shared" si="31"/>
        <v>284</v>
      </c>
      <c r="I461" s="13">
        <v>284</v>
      </c>
      <c r="J461" s="10">
        <f t="shared" si="32"/>
        <v>100</v>
      </c>
      <c r="K461" s="7">
        <v>0</v>
      </c>
      <c r="L461" s="11">
        <f t="shared" si="29"/>
        <v>0</v>
      </c>
      <c r="M461" s="14">
        <v>2</v>
      </c>
      <c r="N461" s="7">
        <v>0</v>
      </c>
    </row>
    <row r="462" spans="1:16" s="12" customFormat="1" ht="31.5" hidden="1" x14ac:dyDescent="0.25">
      <c r="A462" s="12" t="s">
        <v>624</v>
      </c>
      <c r="B462" s="12" t="s">
        <v>42</v>
      </c>
      <c r="C462" s="12" t="s">
        <v>242</v>
      </c>
      <c r="D462" s="32" t="s">
        <v>625</v>
      </c>
      <c r="E462" s="16" t="s">
        <v>46</v>
      </c>
      <c r="F462" s="7" t="s">
        <v>22</v>
      </c>
      <c r="G462" s="7">
        <v>0</v>
      </c>
      <c r="H462" s="9">
        <f t="shared" si="31"/>
        <v>3</v>
      </c>
      <c r="I462" s="13">
        <v>3</v>
      </c>
      <c r="J462" s="10">
        <f t="shared" si="32"/>
        <v>100</v>
      </c>
      <c r="K462" s="7">
        <v>0</v>
      </c>
      <c r="L462" s="11">
        <f t="shared" si="29"/>
        <v>0</v>
      </c>
      <c r="M462" s="14">
        <v>0</v>
      </c>
      <c r="N462" s="7">
        <v>0</v>
      </c>
    </row>
    <row r="463" spans="1:16" s="12" customFormat="1" ht="31.5" hidden="1" x14ac:dyDescent="0.25">
      <c r="A463" s="12" t="s">
        <v>626</v>
      </c>
      <c r="B463" s="12" t="s">
        <v>74</v>
      </c>
      <c r="C463" s="12" t="s">
        <v>61</v>
      </c>
      <c r="D463" s="8">
        <v>9546</v>
      </c>
      <c r="E463" s="5" t="s">
        <v>46</v>
      </c>
      <c r="F463" s="7" t="s">
        <v>22</v>
      </c>
      <c r="G463" s="7">
        <v>0</v>
      </c>
      <c r="H463" s="9">
        <f t="shared" si="31"/>
        <v>436</v>
      </c>
      <c r="I463" s="13">
        <v>436</v>
      </c>
      <c r="J463" s="10">
        <f t="shared" si="32"/>
        <v>100</v>
      </c>
      <c r="K463" s="7">
        <v>0</v>
      </c>
      <c r="L463" s="11">
        <f t="shared" si="29"/>
        <v>0</v>
      </c>
      <c r="M463" s="14">
        <v>0</v>
      </c>
      <c r="N463" s="7">
        <v>0</v>
      </c>
    </row>
    <row r="464" spans="1:16" s="12" customFormat="1" ht="47.25" hidden="1" x14ac:dyDescent="0.25">
      <c r="A464" s="12" t="s">
        <v>627</v>
      </c>
      <c r="B464" s="12" t="s">
        <v>31</v>
      </c>
      <c r="C464" s="12" t="s">
        <v>25</v>
      </c>
      <c r="D464" s="8">
        <v>24977</v>
      </c>
      <c r="E464" s="5" t="s">
        <v>114</v>
      </c>
      <c r="F464" s="7" t="s">
        <v>22</v>
      </c>
      <c r="G464" s="7">
        <v>0</v>
      </c>
      <c r="H464" s="9">
        <f t="shared" si="31"/>
        <v>15</v>
      </c>
      <c r="I464" s="13">
        <v>15</v>
      </c>
      <c r="J464" s="10">
        <f t="shared" si="32"/>
        <v>100</v>
      </c>
      <c r="K464" s="7">
        <v>0</v>
      </c>
      <c r="L464" s="11">
        <f t="shared" si="29"/>
        <v>0</v>
      </c>
      <c r="M464" s="14">
        <v>0</v>
      </c>
      <c r="N464" s="7">
        <v>0</v>
      </c>
    </row>
    <row r="465" spans="1:14" s="12" customFormat="1" ht="31.5" hidden="1" x14ac:dyDescent="0.25">
      <c r="A465" s="7" t="s">
        <v>628</v>
      </c>
      <c r="B465" s="7" t="s">
        <v>87</v>
      </c>
      <c r="C465" s="7" t="s">
        <v>61</v>
      </c>
      <c r="D465" s="8">
        <v>42</v>
      </c>
      <c r="E465" s="16" t="s">
        <v>46</v>
      </c>
      <c r="F465" s="7" t="s">
        <v>22</v>
      </c>
      <c r="G465" s="7">
        <v>0</v>
      </c>
      <c r="H465" s="9">
        <f t="shared" si="31"/>
        <v>3</v>
      </c>
      <c r="I465" s="7">
        <v>3</v>
      </c>
      <c r="J465" s="10">
        <f t="shared" si="32"/>
        <v>100</v>
      </c>
      <c r="K465" s="7">
        <v>0</v>
      </c>
      <c r="L465" s="11">
        <f t="shared" si="29"/>
        <v>0</v>
      </c>
      <c r="M465" s="7">
        <v>0</v>
      </c>
      <c r="N465" s="7">
        <v>0</v>
      </c>
    </row>
    <row r="466" spans="1:14" s="12" customFormat="1" ht="31.5" hidden="1" x14ac:dyDescent="0.25">
      <c r="A466" s="12" t="s">
        <v>629</v>
      </c>
      <c r="B466" s="12" t="s">
        <v>79</v>
      </c>
      <c r="C466" s="12" t="s">
        <v>39</v>
      </c>
      <c r="D466" s="8">
        <v>31581</v>
      </c>
      <c r="E466" s="5" t="s">
        <v>46</v>
      </c>
      <c r="F466" s="7" t="s">
        <v>22</v>
      </c>
      <c r="G466" s="7">
        <v>0</v>
      </c>
      <c r="H466" s="9">
        <f t="shared" si="31"/>
        <v>59</v>
      </c>
      <c r="I466" s="13">
        <v>59</v>
      </c>
      <c r="J466" s="10">
        <f t="shared" si="32"/>
        <v>100</v>
      </c>
      <c r="K466" s="7">
        <v>0</v>
      </c>
      <c r="L466" s="11">
        <f t="shared" si="29"/>
        <v>0</v>
      </c>
      <c r="M466" s="14">
        <v>1</v>
      </c>
      <c r="N466" s="7">
        <v>0</v>
      </c>
    </row>
    <row r="467" spans="1:14" s="12" customFormat="1" ht="31.5" hidden="1" x14ac:dyDescent="0.25">
      <c r="A467" s="12" t="s">
        <v>630</v>
      </c>
      <c r="B467" s="12" t="s">
        <v>50</v>
      </c>
      <c r="C467" s="12" t="s">
        <v>58</v>
      </c>
      <c r="D467" s="8">
        <v>2358</v>
      </c>
      <c r="E467" s="5" t="s">
        <v>46</v>
      </c>
      <c r="F467" s="7" t="s">
        <v>22</v>
      </c>
      <c r="G467" s="7">
        <v>0</v>
      </c>
      <c r="H467" s="9">
        <f t="shared" si="31"/>
        <v>47</v>
      </c>
      <c r="I467" s="13">
        <v>47</v>
      </c>
      <c r="J467" s="10">
        <f t="shared" si="32"/>
        <v>100</v>
      </c>
      <c r="K467" s="7">
        <v>0</v>
      </c>
      <c r="L467" s="11">
        <f t="shared" si="29"/>
        <v>0</v>
      </c>
      <c r="M467" s="14">
        <v>1</v>
      </c>
      <c r="N467" s="7">
        <v>0</v>
      </c>
    </row>
    <row r="468" spans="1:14" s="12" customFormat="1" ht="31.5" x14ac:dyDescent="0.25">
      <c r="A468" s="12" t="s">
        <v>631</v>
      </c>
      <c r="B468" s="12" t="s">
        <v>89</v>
      </c>
      <c r="C468" s="12" t="s">
        <v>43</v>
      </c>
      <c r="D468" s="8">
        <v>22806</v>
      </c>
      <c r="E468" s="5" t="s">
        <v>82</v>
      </c>
      <c r="F468" s="7" t="s">
        <v>22</v>
      </c>
      <c r="G468" s="7">
        <v>0</v>
      </c>
      <c r="H468" s="9">
        <f t="shared" si="31"/>
        <v>1685</v>
      </c>
      <c r="I468" s="13">
        <v>1685</v>
      </c>
      <c r="J468" s="10">
        <f t="shared" si="32"/>
        <v>100</v>
      </c>
      <c r="K468" s="7">
        <v>0</v>
      </c>
      <c r="L468" s="11">
        <f t="shared" si="29"/>
        <v>0</v>
      </c>
      <c r="M468" s="14">
        <v>2</v>
      </c>
      <c r="N468" s="7">
        <v>0</v>
      </c>
    </row>
    <row r="469" spans="1:14" s="12" customFormat="1" ht="31.5" x14ac:dyDescent="0.25">
      <c r="A469" s="7" t="s">
        <v>632</v>
      </c>
      <c r="B469" s="7" t="s">
        <v>74</v>
      </c>
      <c r="C469" s="7" t="s">
        <v>85</v>
      </c>
      <c r="D469" s="8">
        <v>22804</v>
      </c>
      <c r="E469" s="16" t="s">
        <v>82</v>
      </c>
      <c r="F469" s="7" t="s">
        <v>22</v>
      </c>
      <c r="G469" s="7">
        <v>0</v>
      </c>
      <c r="H469" s="9">
        <f t="shared" si="31"/>
        <v>1</v>
      </c>
      <c r="I469" s="7">
        <v>1</v>
      </c>
      <c r="J469" s="10">
        <f t="shared" si="32"/>
        <v>100</v>
      </c>
      <c r="K469" s="7">
        <v>0</v>
      </c>
      <c r="L469" s="11">
        <f t="shared" si="29"/>
        <v>0</v>
      </c>
      <c r="M469" s="7">
        <v>0</v>
      </c>
      <c r="N469" s="7">
        <v>0</v>
      </c>
    </row>
    <row r="470" spans="1:14" s="12" customFormat="1" ht="31.5" hidden="1" x14ac:dyDescent="0.25">
      <c r="A470" s="12" t="s">
        <v>633</v>
      </c>
      <c r="B470" s="12" t="s">
        <v>247</v>
      </c>
      <c r="C470" s="12" t="s">
        <v>121</v>
      </c>
      <c r="D470" s="8">
        <v>19608</v>
      </c>
      <c r="E470" s="5" t="s">
        <v>46</v>
      </c>
      <c r="F470" s="7" t="s">
        <v>22</v>
      </c>
      <c r="G470" s="7">
        <v>0</v>
      </c>
      <c r="H470" s="9">
        <f t="shared" si="31"/>
        <v>5</v>
      </c>
      <c r="I470" s="13">
        <v>5</v>
      </c>
      <c r="J470" s="10">
        <f t="shared" si="32"/>
        <v>100</v>
      </c>
      <c r="K470" s="7">
        <v>0</v>
      </c>
      <c r="L470" s="11">
        <f t="shared" si="29"/>
        <v>0</v>
      </c>
      <c r="M470" s="14">
        <v>0</v>
      </c>
      <c r="N470" s="7">
        <v>0</v>
      </c>
    </row>
    <row r="471" spans="1:14" s="12" customFormat="1" ht="47.25" hidden="1" x14ac:dyDescent="0.25">
      <c r="A471" s="12" t="s">
        <v>634</v>
      </c>
      <c r="B471" s="12" t="s">
        <v>19</v>
      </c>
      <c r="C471" s="12" t="s">
        <v>121</v>
      </c>
      <c r="D471" s="32" t="s">
        <v>635</v>
      </c>
      <c r="E471" s="16" t="s">
        <v>40</v>
      </c>
      <c r="F471" s="7" t="s">
        <v>22</v>
      </c>
      <c r="G471" s="7">
        <v>0</v>
      </c>
      <c r="H471" s="9">
        <f t="shared" si="31"/>
        <v>1</v>
      </c>
      <c r="I471" s="13">
        <v>1</v>
      </c>
      <c r="J471" s="10">
        <f t="shared" si="32"/>
        <v>100</v>
      </c>
      <c r="K471" s="7">
        <v>0</v>
      </c>
      <c r="L471" s="11">
        <f t="shared" ref="L471:L534" si="33">K471/H471*100</f>
        <v>0</v>
      </c>
      <c r="M471" s="14">
        <v>0</v>
      </c>
      <c r="N471" s="7">
        <v>0</v>
      </c>
    </row>
    <row r="472" spans="1:14" s="12" customFormat="1" ht="47.25" hidden="1" x14ac:dyDescent="0.25">
      <c r="A472" s="12" t="s">
        <v>636</v>
      </c>
      <c r="B472" s="12" t="s">
        <v>38</v>
      </c>
      <c r="C472" s="12" t="s">
        <v>61</v>
      </c>
      <c r="D472" s="8">
        <v>31690</v>
      </c>
      <c r="E472" s="5" t="s">
        <v>114</v>
      </c>
      <c r="F472" s="7" t="s">
        <v>22</v>
      </c>
      <c r="G472" s="7">
        <v>0</v>
      </c>
      <c r="H472" s="9">
        <f t="shared" si="31"/>
        <v>171</v>
      </c>
      <c r="I472" s="13">
        <v>171</v>
      </c>
      <c r="J472" s="10">
        <f t="shared" si="32"/>
        <v>100</v>
      </c>
      <c r="K472" s="7">
        <v>0</v>
      </c>
      <c r="L472" s="11">
        <f t="shared" si="33"/>
        <v>0</v>
      </c>
      <c r="M472" s="14">
        <v>0</v>
      </c>
      <c r="N472" s="7">
        <v>0</v>
      </c>
    </row>
    <row r="473" spans="1:14" s="12" customFormat="1" ht="47.25" hidden="1" x14ac:dyDescent="0.25">
      <c r="A473" s="12" t="s">
        <v>637</v>
      </c>
      <c r="B473" s="12" t="s">
        <v>231</v>
      </c>
      <c r="C473" s="12" t="s">
        <v>81</v>
      </c>
      <c r="D473" s="8">
        <v>25338</v>
      </c>
      <c r="E473" s="5" t="s">
        <v>114</v>
      </c>
      <c r="F473" s="7" t="s">
        <v>22</v>
      </c>
      <c r="G473" s="7">
        <v>0</v>
      </c>
      <c r="H473" s="9">
        <f t="shared" si="31"/>
        <v>147</v>
      </c>
      <c r="I473" s="13">
        <v>147</v>
      </c>
      <c r="J473" s="10">
        <f t="shared" si="32"/>
        <v>100</v>
      </c>
      <c r="K473" s="7">
        <v>0</v>
      </c>
      <c r="L473" s="11">
        <f t="shared" si="33"/>
        <v>0</v>
      </c>
      <c r="M473" s="14">
        <v>1</v>
      </c>
      <c r="N473" s="7">
        <v>0</v>
      </c>
    </row>
    <row r="474" spans="1:14" s="12" customFormat="1" ht="47.25" hidden="1" x14ac:dyDescent="0.25">
      <c r="A474" s="7" t="s">
        <v>638</v>
      </c>
      <c r="B474" s="7" t="s">
        <v>639</v>
      </c>
      <c r="C474" s="7" t="s">
        <v>81</v>
      </c>
      <c r="D474" s="8">
        <v>20473</v>
      </c>
      <c r="E474" s="16" t="s">
        <v>52</v>
      </c>
      <c r="F474" s="7" t="s">
        <v>22</v>
      </c>
      <c r="G474" s="7">
        <v>0</v>
      </c>
      <c r="H474" s="9">
        <f t="shared" si="31"/>
        <v>3</v>
      </c>
      <c r="I474" s="7">
        <v>3</v>
      </c>
      <c r="J474" s="10">
        <f t="shared" si="32"/>
        <v>100</v>
      </c>
      <c r="K474" s="7">
        <v>0</v>
      </c>
      <c r="L474" s="11">
        <f t="shared" si="33"/>
        <v>0</v>
      </c>
      <c r="M474" s="7">
        <v>0</v>
      </c>
      <c r="N474" s="7">
        <v>0</v>
      </c>
    </row>
    <row r="475" spans="1:14" s="12" customFormat="1" ht="31.5" hidden="1" x14ac:dyDescent="0.25">
      <c r="A475" s="12" t="s">
        <v>640</v>
      </c>
      <c r="B475" s="12" t="s">
        <v>38</v>
      </c>
      <c r="C475" s="12" t="s">
        <v>61</v>
      </c>
      <c r="D475" s="8">
        <v>11641</v>
      </c>
      <c r="E475" s="5" t="s">
        <v>36</v>
      </c>
      <c r="F475" s="7" t="s">
        <v>22</v>
      </c>
      <c r="G475" s="7">
        <v>0</v>
      </c>
      <c r="H475" s="9">
        <f t="shared" si="31"/>
        <v>62</v>
      </c>
      <c r="I475" s="13">
        <v>62</v>
      </c>
      <c r="J475" s="10">
        <f t="shared" si="32"/>
        <v>100</v>
      </c>
      <c r="K475" s="7">
        <v>0</v>
      </c>
      <c r="L475" s="11">
        <f t="shared" si="33"/>
        <v>0</v>
      </c>
      <c r="M475" s="14">
        <v>0</v>
      </c>
      <c r="N475" s="7">
        <v>0</v>
      </c>
    </row>
    <row r="476" spans="1:14" s="12" customFormat="1" ht="31.5" hidden="1" x14ac:dyDescent="0.25">
      <c r="A476" s="7" t="s">
        <v>641</v>
      </c>
      <c r="B476" s="7" t="s">
        <v>87</v>
      </c>
      <c r="C476" s="7" t="s">
        <v>141</v>
      </c>
      <c r="D476" s="8">
        <v>43</v>
      </c>
      <c r="E476" s="5" t="s">
        <v>46</v>
      </c>
      <c r="F476" s="7" t="s">
        <v>22</v>
      </c>
      <c r="G476" s="7">
        <v>0</v>
      </c>
      <c r="H476" s="9">
        <f t="shared" si="31"/>
        <v>2</v>
      </c>
      <c r="I476" s="7">
        <v>2</v>
      </c>
      <c r="J476" s="10">
        <f t="shared" si="32"/>
        <v>100</v>
      </c>
      <c r="K476" s="7">
        <v>0</v>
      </c>
      <c r="L476" s="11">
        <f t="shared" si="33"/>
        <v>0</v>
      </c>
      <c r="M476" s="7">
        <v>0</v>
      </c>
      <c r="N476" s="7">
        <v>0</v>
      </c>
    </row>
    <row r="477" spans="1:14" s="12" customFormat="1" ht="47.25" hidden="1" x14ac:dyDescent="0.25">
      <c r="A477" s="7" t="s">
        <v>642</v>
      </c>
      <c r="B477" s="7" t="s">
        <v>54</v>
      </c>
      <c r="C477" s="7" t="s">
        <v>81</v>
      </c>
      <c r="D477" s="8">
        <v>33562</v>
      </c>
      <c r="E477" s="16" t="s">
        <v>52</v>
      </c>
      <c r="F477" s="7" t="s">
        <v>22</v>
      </c>
      <c r="G477" s="7">
        <v>0</v>
      </c>
      <c r="H477" s="9">
        <f t="shared" si="31"/>
        <v>27</v>
      </c>
      <c r="I477" s="7">
        <v>27</v>
      </c>
      <c r="J477" s="10">
        <f t="shared" si="32"/>
        <v>100</v>
      </c>
      <c r="K477" s="7">
        <v>0</v>
      </c>
      <c r="L477" s="11">
        <f t="shared" si="33"/>
        <v>0</v>
      </c>
      <c r="M477" s="7">
        <v>2</v>
      </c>
      <c r="N477" s="7">
        <v>0</v>
      </c>
    </row>
    <row r="478" spans="1:14" s="12" customFormat="1" ht="47.25" hidden="1" x14ac:dyDescent="0.25">
      <c r="A478" s="12" t="s">
        <v>643</v>
      </c>
      <c r="B478" s="12" t="s">
        <v>168</v>
      </c>
      <c r="C478" s="12" t="s">
        <v>81</v>
      </c>
      <c r="D478" s="8">
        <v>35938</v>
      </c>
      <c r="E478" s="5" t="s">
        <v>114</v>
      </c>
      <c r="F478" s="7" t="s">
        <v>22</v>
      </c>
      <c r="G478" s="7">
        <v>0</v>
      </c>
      <c r="H478" s="9">
        <f t="shared" si="31"/>
        <v>91</v>
      </c>
      <c r="I478" s="13">
        <v>91</v>
      </c>
      <c r="J478" s="10">
        <f t="shared" si="32"/>
        <v>100</v>
      </c>
      <c r="K478" s="7">
        <v>0</v>
      </c>
      <c r="L478" s="11">
        <f t="shared" si="33"/>
        <v>0</v>
      </c>
      <c r="M478" s="14">
        <v>2</v>
      </c>
      <c r="N478" s="7">
        <v>0</v>
      </c>
    </row>
    <row r="479" spans="1:14" s="12" customFormat="1" ht="47.25" hidden="1" x14ac:dyDescent="0.25">
      <c r="A479" s="12" t="s">
        <v>643</v>
      </c>
      <c r="B479" s="12" t="s">
        <v>45</v>
      </c>
      <c r="C479" s="12" t="s">
        <v>55</v>
      </c>
      <c r="D479" s="8">
        <v>451</v>
      </c>
      <c r="E479" s="5" t="s">
        <v>114</v>
      </c>
      <c r="F479" s="7" t="s">
        <v>22</v>
      </c>
      <c r="G479" s="7">
        <v>0</v>
      </c>
      <c r="H479" s="9">
        <f t="shared" si="31"/>
        <v>172</v>
      </c>
      <c r="I479" s="13">
        <v>172</v>
      </c>
      <c r="J479" s="10">
        <f t="shared" si="32"/>
        <v>100</v>
      </c>
      <c r="K479" s="7">
        <v>0</v>
      </c>
      <c r="L479" s="11">
        <f t="shared" si="33"/>
        <v>0</v>
      </c>
      <c r="M479" s="14">
        <v>4</v>
      </c>
      <c r="N479" s="7">
        <v>0</v>
      </c>
    </row>
    <row r="480" spans="1:14" s="12" customFormat="1" ht="47.25" hidden="1" x14ac:dyDescent="0.25">
      <c r="A480" s="12" t="s">
        <v>644</v>
      </c>
      <c r="B480" s="12" t="s">
        <v>213</v>
      </c>
      <c r="C480" s="12" t="s">
        <v>400</v>
      </c>
      <c r="D480" s="8">
        <v>82</v>
      </c>
      <c r="E480" s="5" t="s">
        <v>114</v>
      </c>
      <c r="F480" s="7" t="s">
        <v>22</v>
      </c>
      <c r="G480" s="7">
        <v>0</v>
      </c>
      <c r="H480" s="9">
        <f t="shared" si="31"/>
        <v>210</v>
      </c>
      <c r="I480" s="13">
        <v>210</v>
      </c>
      <c r="J480" s="10">
        <f t="shared" si="32"/>
        <v>100</v>
      </c>
      <c r="K480" s="7">
        <v>0</v>
      </c>
      <c r="L480" s="11">
        <f t="shared" si="33"/>
        <v>0</v>
      </c>
      <c r="M480" s="14">
        <v>3</v>
      </c>
      <c r="N480" s="7">
        <v>0</v>
      </c>
    </row>
    <row r="481" spans="1:14" s="12" customFormat="1" ht="47.25" hidden="1" x14ac:dyDescent="0.25">
      <c r="A481" s="7" t="s">
        <v>644</v>
      </c>
      <c r="B481" s="7" t="s">
        <v>174</v>
      </c>
      <c r="C481" s="7" t="s">
        <v>20</v>
      </c>
      <c r="D481" s="8">
        <v>11758</v>
      </c>
      <c r="E481" s="5" t="s">
        <v>114</v>
      </c>
      <c r="F481" s="7" t="s">
        <v>22</v>
      </c>
      <c r="G481" s="7">
        <v>0</v>
      </c>
      <c r="H481" s="9">
        <f t="shared" si="31"/>
        <v>1</v>
      </c>
      <c r="I481" s="7">
        <v>1</v>
      </c>
      <c r="J481" s="10">
        <f t="shared" si="32"/>
        <v>100</v>
      </c>
      <c r="K481" s="7">
        <v>0</v>
      </c>
      <c r="L481" s="11">
        <f t="shared" si="33"/>
        <v>0</v>
      </c>
      <c r="M481" s="7">
        <v>0</v>
      </c>
      <c r="N481" s="7">
        <v>0</v>
      </c>
    </row>
    <row r="482" spans="1:14" s="12" customFormat="1" ht="47.25" hidden="1" x14ac:dyDescent="0.25">
      <c r="A482" s="7" t="s">
        <v>645</v>
      </c>
      <c r="B482" s="7" t="s">
        <v>79</v>
      </c>
      <c r="C482" s="7" t="s">
        <v>106</v>
      </c>
      <c r="D482" s="8">
        <v>9574</v>
      </c>
      <c r="E482" s="5" t="s">
        <v>114</v>
      </c>
      <c r="F482" s="7" t="s">
        <v>22</v>
      </c>
      <c r="G482" s="7">
        <v>0</v>
      </c>
      <c r="H482" s="9">
        <f t="shared" si="31"/>
        <v>1</v>
      </c>
      <c r="I482" s="7">
        <v>1</v>
      </c>
      <c r="J482" s="10">
        <f t="shared" si="32"/>
        <v>100</v>
      </c>
      <c r="K482" s="7">
        <v>0</v>
      </c>
      <c r="L482" s="11">
        <f t="shared" si="33"/>
        <v>0</v>
      </c>
      <c r="M482" s="7">
        <v>0</v>
      </c>
      <c r="N482" s="7">
        <v>0</v>
      </c>
    </row>
    <row r="483" spans="1:14" s="12" customFormat="1" ht="31.5" hidden="1" x14ac:dyDescent="0.25">
      <c r="A483" s="12" t="s">
        <v>646</v>
      </c>
      <c r="B483" s="12" t="s">
        <v>647</v>
      </c>
      <c r="C483" s="12" t="s">
        <v>648</v>
      </c>
      <c r="D483" s="8">
        <v>39740</v>
      </c>
      <c r="E483" s="5" t="s">
        <v>46</v>
      </c>
      <c r="F483" s="7" t="s">
        <v>22</v>
      </c>
      <c r="G483" s="7">
        <v>0</v>
      </c>
      <c r="H483" s="9">
        <f t="shared" si="31"/>
        <v>1</v>
      </c>
      <c r="I483" s="13">
        <v>1</v>
      </c>
      <c r="J483" s="10">
        <f t="shared" si="32"/>
        <v>100</v>
      </c>
      <c r="K483" s="7">
        <v>0</v>
      </c>
      <c r="L483" s="11">
        <f t="shared" si="33"/>
        <v>0</v>
      </c>
      <c r="M483" s="14">
        <v>0</v>
      </c>
      <c r="N483" s="7">
        <v>0</v>
      </c>
    </row>
    <row r="484" spans="1:14" s="12" customFormat="1" ht="31.5" hidden="1" x14ac:dyDescent="0.25">
      <c r="A484" s="12" t="s">
        <v>649</v>
      </c>
      <c r="B484" s="12" t="s">
        <v>650</v>
      </c>
      <c r="C484" s="12" t="s">
        <v>61</v>
      </c>
      <c r="D484" s="8">
        <v>25982</v>
      </c>
      <c r="E484" s="5" t="s">
        <v>36</v>
      </c>
      <c r="F484" s="7" t="s">
        <v>22</v>
      </c>
      <c r="G484" s="7">
        <v>0</v>
      </c>
      <c r="H484" s="9">
        <f t="shared" si="31"/>
        <v>36</v>
      </c>
      <c r="I484" s="13">
        <v>36</v>
      </c>
      <c r="J484" s="10">
        <f t="shared" si="32"/>
        <v>100</v>
      </c>
      <c r="K484" s="7">
        <v>0</v>
      </c>
      <c r="L484" s="11">
        <f t="shared" si="33"/>
        <v>0</v>
      </c>
      <c r="M484" s="14">
        <v>0</v>
      </c>
      <c r="N484" s="7">
        <v>0</v>
      </c>
    </row>
    <row r="485" spans="1:14" s="12" customFormat="1" ht="31.5" hidden="1" x14ac:dyDescent="0.25">
      <c r="A485" s="12" t="s">
        <v>651</v>
      </c>
      <c r="B485" s="12" t="s">
        <v>231</v>
      </c>
      <c r="C485" s="12" t="s">
        <v>61</v>
      </c>
      <c r="D485" s="8">
        <v>22</v>
      </c>
      <c r="E485" s="5" t="s">
        <v>46</v>
      </c>
      <c r="F485" s="7" t="s">
        <v>22</v>
      </c>
      <c r="G485" s="7">
        <v>0</v>
      </c>
      <c r="H485" s="9">
        <f t="shared" si="31"/>
        <v>218</v>
      </c>
      <c r="I485" s="13">
        <v>218</v>
      </c>
      <c r="J485" s="10">
        <f t="shared" si="32"/>
        <v>100</v>
      </c>
      <c r="K485" s="7">
        <v>0</v>
      </c>
      <c r="L485" s="11">
        <f t="shared" si="33"/>
        <v>0</v>
      </c>
      <c r="M485" s="14">
        <v>1</v>
      </c>
      <c r="N485" s="7">
        <v>0</v>
      </c>
    </row>
    <row r="486" spans="1:14" s="12" customFormat="1" ht="31.5" hidden="1" x14ac:dyDescent="0.25">
      <c r="A486" s="12" t="s">
        <v>652</v>
      </c>
      <c r="B486" s="12" t="s">
        <v>653</v>
      </c>
      <c r="C486" s="12" t="s">
        <v>25</v>
      </c>
      <c r="D486" s="8">
        <v>17470</v>
      </c>
      <c r="E486" s="5" t="s">
        <v>46</v>
      </c>
      <c r="F486" s="7" t="s">
        <v>22</v>
      </c>
      <c r="G486" s="7">
        <v>0</v>
      </c>
      <c r="H486" s="9">
        <f t="shared" si="31"/>
        <v>76</v>
      </c>
      <c r="I486" s="13">
        <v>76</v>
      </c>
      <c r="J486" s="10">
        <f t="shared" si="32"/>
        <v>100</v>
      </c>
      <c r="K486" s="7">
        <v>0</v>
      </c>
      <c r="L486" s="11">
        <f t="shared" si="33"/>
        <v>0</v>
      </c>
      <c r="M486" s="14">
        <v>2</v>
      </c>
      <c r="N486" s="7">
        <v>0</v>
      </c>
    </row>
    <row r="487" spans="1:14" s="12" customFormat="1" ht="47.25" hidden="1" x14ac:dyDescent="0.25">
      <c r="A487" s="12" t="s">
        <v>652</v>
      </c>
      <c r="B487" s="12" t="s">
        <v>247</v>
      </c>
      <c r="C487" s="12" t="s">
        <v>20</v>
      </c>
      <c r="D487" s="8">
        <v>8045</v>
      </c>
      <c r="E487" s="5" t="s">
        <v>114</v>
      </c>
      <c r="F487" s="7" t="s">
        <v>22</v>
      </c>
      <c r="G487" s="7">
        <v>0</v>
      </c>
      <c r="H487" s="9">
        <f t="shared" si="31"/>
        <v>189</v>
      </c>
      <c r="I487" s="13">
        <v>189</v>
      </c>
      <c r="J487" s="10">
        <f t="shared" si="32"/>
        <v>100</v>
      </c>
      <c r="K487" s="7">
        <v>0</v>
      </c>
      <c r="L487" s="11">
        <f t="shared" si="33"/>
        <v>0</v>
      </c>
      <c r="M487" s="14">
        <v>0</v>
      </c>
      <c r="N487" s="7">
        <v>0</v>
      </c>
    </row>
    <row r="488" spans="1:14" s="12" customFormat="1" ht="31.5" hidden="1" x14ac:dyDescent="0.25">
      <c r="A488" s="12" t="s">
        <v>654</v>
      </c>
      <c r="B488" s="12" t="s">
        <v>54</v>
      </c>
      <c r="C488" s="12" t="s">
        <v>237</v>
      </c>
      <c r="D488" s="8">
        <v>1190</v>
      </c>
      <c r="E488" s="5" t="s">
        <v>46</v>
      </c>
      <c r="F488" s="7" t="s">
        <v>22</v>
      </c>
      <c r="G488" s="7">
        <v>0</v>
      </c>
      <c r="H488" s="9">
        <f t="shared" si="31"/>
        <v>73</v>
      </c>
      <c r="I488" s="13">
        <v>73</v>
      </c>
      <c r="J488" s="10">
        <f t="shared" si="32"/>
        <v>100</v>
      </c>
      <c r="K488" s="7">
        <v>0</v>
      </c>
      <c r="L488" s="11">
        <f t="shared" si="33"/>
        <v>0</v>
      </c>
      <c r="M488" s="14">
        <v>0</v>
      </c>
      <c r="N488" s="7">
        <v>0</v>
      </c>
    </row>
    <row r="489" spans="1:14" s="12" customFormat="1" ht="47.25" hidden="1" x14ac:dyDescent="0.25">
      <c r="A489" s="7" t="s">
        <v>654</v>
      </c>
      <c r="B489" s="7" t="s">
        <v>322</v>
      </c>
      <c r="C489" s="7" t="s">
        <v>106</v>
      </c>
      <c r="D489" s="8">
        <v>40508</v>
      </c>
      <c r="E489" s="16" t="s">
        <v>52</v>
      </c>
      <c r="F489" s="7" t="s">
        <v>22</v>
      </c>
      <c r="G489" s="7">
        <v>0</v>
      </c>
      <c r="H489" s="9">
        <f t="shared" si="31"/>
        <v>27</v>
      </c>
      <c r="I489" s="7">
        <v>27</v>
      </c>
      <c r="J489" s="10">
        <f t="shared" si="32"/>
        <v>100</v>
      </c>
      <c r="K489" s="7">
        <v>0</v>
      </c>
      <c r="L489" s="11">
        <f t="shared" si="33"/>
        <v>0</v>
      </c>
      <c r="M489" s="7">
        <v>0</v>
      </c>
      <c r="N489" s="7">
        <v>0</v>
      </c>
    </row>
    <row r="490" spans="1:14" s="12" customFormat="1" ht="47.25" hidden="1" x14ac:dyDescent="0.25">
      <c r="A490" s="12" t="s">
        <v>655</v>
      </c>
      <c r="B490" s="12" t="s">
        <v>97</v>
      </c>
      <c r="C490" s="12" t="s">
        <v>55</v>
      </c>
      <c r="D490" s="8">
        <v>17473</v>
      </c>
      <c r="E490" s="5" t="s">
        <v>40</v>
      </c>
      <c r="F490" s="7" t="s">
        <v>22</v>
      </c>
      <c r="G490" s="7">
        <v>0</v>
      </c>
      <c r="H490" s="9">
        <f t="shared" si="31"/>
        <v>258</v>
      </c>
      <c r="I490" s="13">
        <v>258</v>
      </c>
      <c r="J490" s="10">
        <f t="shared" si="32"/>
        <v>100</v>
      </c>
      <c r="K490" s="7">
        <v>0</v>
      </c>
      <c r="L490" s="11">
        <f t="shared" si="33"/>
        <v>0</v>
      </c>
      <c r="M490" s="14">
        <v>1</v>
      </c>
      <c r="N490" s="7">
        <v>0</v>
      </c>
    </row>
    <row r="491" spans="1:14" s="12" customFormat="1" ht="47.25" hidden="1" x14ac:dyDescent="0.25">
      <c r="A491" s="12" t="s">
        <v>656</v>
      </c>
      <c r="B491" s="12" t="s">
        <v>152</v>
      </c>
      <c r="C491" s="12" t="s">
        <v>67</v>
      </c>
      <c r="D491" s="32" t="s">
        <v>657</v>
      </c>
      <c r="E491" s="16" t="s">
        <v>114</v>
      </c>
      <c r="F491" s="7" t="s">
        <v>22</v>
      </c>
      <c r="G491" s="7">
        <v>0</v>
      </c>
      <c r="H491" s="9">
        <f t="shared" si="31"/>
        <v>2</v>
      </c>
      <c r="I491" s="13">
        <v>2</v>
      </c>
      <c r="J491" s="10">
        <f t="shared" si="32"/>
        <v>100</v>
      </c>
      <c r="K491" s="7">
        <v>0</v>
      </c>
      <c r="L491" s="11">
        <f t="shared" si="33"/>
        <v>0</v>
      </c>
      <c r="M491" s="14">
        <v>0</v>
      </c>
      <c r="N491" s="7">
        <v>0</v>
      </c>
    </row>
    <row r="492" spans="1:14" s="12" customFormat="1" ht="31.5" x14ac:dyDescent="0.25">
      <c r="A492" s="12" t="s">
        <v>658</v>
      </c>
      <c r="B492" s="12" t="s">
        <v>24</v>
      </c>
      <c r="C492" s="12" t="s">
        <v>25</v>
      </c>
      <c r="D492" s="8">
        <v>14726</v>
      </c>
      <c r="E492" s="5" t="s">
        <v>82</v>
      </c>
      <c r="F492" s="7" t="s">
        <v>22</v>
      </c>
      <c r="G492" s="7">
        <v>0</v>
      </c>
      <c r="H492" s="9">
        <f t="shared" si="31"/>
        <v>93</v>
      </c>
      <c r="I492" s="13">
        <v>93</v>
      </c>
      <c r="J492" s="10">
        <f t="shared" si="32"/>
        <v>100</v>
      </c>
      <c r="K492" s="7">
        <v>0</v>
      </c>
      <c r="L492" s="11">
        <f t="shared" si="33"/>
        <v>0</v>
      </c>
      <c r="M492" s="14">
        <v>3</v>
      </c>
      <c r="N492" s="7">
        <v>0</v>
      </c>
    </row>
    <row r="493" spans="1:14" s="12" customFormat="1" ht="47.25" hidden="1" x14ac:dyDescent="0.25">
      <c r="A493" s="12" t="s">
        <v>659</v>
      </c>
      <c r="B493" s="12" t="s">
        <v>84</v>
      </c>
      <c r="C493" s="12" t="s">
        <v>106</v>
      </c>
      <c r="D493" s="8">
        <v>31093</v>
      </c>
      <c r="E493" s="5" t="s">
        <v>114</v>
      </c>
      <c r="F493" s="7" t="s">
        <v>22</v>
      </c>
      <c r="G493" s="7">
        <v>0</v>
      </c>
      <c r="H493" s="9">
        <f t="shared" si="31"/>
        <v>321</v>
      </c>
      <c r="I493" s="13">
        <v>321</v>
      </c>
      <c r="J493" s="10">
        <f t="shared" si="32"/>
        <v>100</v>
      </c>
      <c r="K493" s="7">
        <v>0</v>
      </c>
      <c r="L493" s="11">
        <f t="shared" si="33"/>
        <v>0</v>
      </c>
      <c r="M493" s="14">
        <v>5</v>
      </c>
      <c r="N493" s="7">
        <v>0</v>
      </c>
    </row>
    <row r="494" spans="1:14" s="12" customFormat="1" ht="47.25" hidden="1" x14ac:dyDescent="0.25">
      <c r="A494" s="12" t="s">
        <v>660</v>
      </c>
      <c r="B494" s="12" t="s">
        <v>45</v>
      </c>
      <c r="C494" s="12" t="s">
        <v>61</v>
      </c>
      <c r="D494" s="8">
        <v>19789</v>
      </c>
      <c r="E494" s="5" t="s">
        <v>40</v>
      </c>
      <c r="F494" s="7" t="s">
        <v>22</v>
      </c>
      <c r="G494" s="7">
        <v>0</v>
      </c>
      <c r="H494" s="9">
        <f t="shared" si="31"/>
        <v>65</v>
      </c>
      <c r="I494" s="13">
        <v>65</v>
      </c>
      <c r="J494" s="10">
        <f t="shared" si="32"/>
        <v>100</v>
      </c>
      <c r="K494" s="7">
        <v>0</v>
      </c>
      <c r="L494" s="11">
        <f t="shared" si="33"/>
        <v>0</v>
      </c>
      <c r="M494" s="14">
        <v>1</v>
      </c>
      <c r="N494" s="7">
        <v>0</v>
      </c>
    </row>
    <row r="495" spans="1:14" s="12" customFormat="1" ht="31.5" hidden="1" x14ac:dyDescent="0.25">
      <c r="A495" s="12" t="s">
        <v>661</v>
      </c>
      <c r="B495" s="12" t="s">
        <v>662</v>
      </c>
      <c r="C495" s="12" t="s">
        <v>85</v>
      </c>
      <c r="D495" s="32" t="s">
        <v>663</v>
      </c>
      <c r="E495" s="16" t="s">
        <v>46</v>
      </c>
      <c r="F495" s="7" t="s">
        <v>22</v>
      </c>
      <c r="G495" s="7">
        <v>0</v>
      </c>
      <c r="H495" s="9">
        <f t="shared" si="31"/>
        <v>1</v>
      </c>
      <c r="I495" s="13">
        <v>1</v>
      </c>
      <c r="J495" s="10">
        <f t="shared" si="32"/>
        <v>100</v>
      </c>
      <c r="K495" s="7">
        <v>0</v>
      </c>
      <c r="L495" s="11">
        <f t="shared" si="33"/>
        <v>0</v>
      </c>
      <c r="M495" s="14">
        <v>0</v>
      </c>
      <c r="N495" s="7">
        <v>0</v>
      </c>
    </row>
    <row r="496" spans="1:14" s="12" customFormat="1" ht="47.25" hidden="1" x14ac:dyDescent="0.25">
      <c r="A496" s="12" t="s">
        <v>664</v>
      </c>
      <c r="B496" s="12" t="s">
        <v>110</v>
      </c>
      <c r="C496" s="12" t="s">
        <v>25</v>
      </c>
      <c r="D496" s="8">
        <v>36324</v>
      </c>
      <c r="E496" s="5" t="s">
        <v>114</v>
      </c>
      <c r="F496" s="7" t="s">
        <v>22</v>
      </c>
      <c r="G496" s="7">
        <v>0</v>
      </c>
      <c r="H496" s="9">
        <f t="shared" si="31"/>
        <v>158</v>
      </c>
      <c r="I496" s="13">
        <v>158</v>
      </c>
      <c r="J496" s="10">
        <f t="shared" si="32"/>
        <v>100</v>
      </c>
      <c r="K496" s="7">
        <v>0</v>
      </c>
      <c r="L496" s="11">
        <f t="shared" si="33"/>
        <v>0</v>
      </c>
      <c r="M496" s="14">
        <v>1</v>
      </c>
      <c r="N496" s="7">
        <v>0</v>
      </c>
    </row>
    <row r="497" spans="1:14" s="12" customFormat="1" ht="47.25" hidden="1" x14ac:dyDescent="0.25">
      <c r="A497" s="7" t="s">
        <v>665</v>
      </c>
      <c r="B497" s="7" t="s">
        <v>50</v>
      </c>
      <c r="C497" s="7" t="s">
        <v>58</v>
      </c>
      <c r="D497" s="8">
        <v>30681</v>
      </c>
      <c r="E497" s="5" t="s">
        <v>40</v>
      </c>
      <c r="F497" s="7" t="s">
        <v>22</v>
      </c>
      <c r="G497" s="7">
        <v>0</v>
      </c>
      <c r="H497" s="9">
        <f t="shared" si="31"/>
        <v>60</v>
      </c>
      <c r="I497" s="7">
        <v>60</v>
      </c>
      <c r="J497" s="10">
        <f t="shared" si="32"/>
        <v>100</v>
      </c>
      <c r="K497" s="7">
        <v>0</v>
      </c>
      <c r="L497" s="11">
        <f t="shared" si="33"/>
        <v>0</v>
      </c>
      <c r="M497" s="7">
        <v>2</v>
      </c>
      <c r="N497" s="7">
        <v>0</v>
      </c>
    </row>
    <row r="498" spans="1:14" s="12" customFormat="1" ht="47.25" hidden="1" x14ac:dyDescent="0.25">
      <c r="A498" s="7" t="s">
        <v>666</v>
      </c>
      <c r="B498" s="7" t="s">
        <v>71</v>
      </c>
      <c r="C498" s="7" t="s">
        <v>192</v>
      </c>
      <c r="D498" s="8">
        <v>35609</v>
      </c>
      <c r="E498" s="16" t="s">
        <v>29</v>
      </c>
      <c r="F498" s="7" t="s">
        <v>22</v>
      </c>
      <c r="G498" s="7">
        <v>0</v>
      </c>
      <c r="H498" s="9">
        <f t="shared" si="31"/>
        <v>2</v>
      </c>
      <c r="I498" s="7">
        <v>2</v>
      </c>
      <c r="J498" s="10">
        <f t="shared" si="32"/>
        <v>100</v>
      </c>
      <c r="K498" s="7">
        <v>0</v>
      </c>
      <c r="L498" s="11">
        <f t="shared" si="33"/>
        <v>0</v>
      </c>
      <c r="M498" s="7">
        <v>0</v>
      </c>
      <c r="N498" s="7">
        <v>0</v>
      </c>
    </row>
    <row r="499" spans="1:14" s="12" customFormat="1" ht="31.5" hidden="1" x14ac:dyDescent="0.25">
      <c r="A499" s="12" t="s">
        <v>667</v>
      </c>
      <c r="B499" s="12" t="s">
        <v>84</v>
      </c>
      <c r="C499" s="12" t="s">
        <v>67</v>
      </c>
      <c r="D499" s="8">
        <v>25981</v>
      </c>
      <c r="E499" s="5" t="s">
        <v>36</v>
      </c>
      <c r="F499" s="7" t="s">
        <v>22</v>
      </c>
      <c r="G499" s="7">
        <v>0</v>
      </c>
      <c r="H499" s="9">
        <f t="shared" si="31"/>
        <v>88</v>
      </c>
      <c r="I499" s="13">
        <v>88</v>
      </c>
      <c r="J499" s="10">
        <f t="shared" si="32"/>
        <v>100</v>
      </c>
      <c r="K499" s="7">
        <v>0</v>
      </c>
      <c r="L499" s="11">
        <f t="shared" si="33"/>
        <v>0</v>
      </c>
      <c r="M499" s="14">
        <v>0</v>
      </c>
      <c r="N499" s="7">
        <v>0</v>
      </c>
    </row>
    <row r="500" spans="1:14" s="12" customFormat="1" ht="31.5" hidden="1" x14ac:dyDescent="0.25">
      <c r="A500" s="7" t="s">
        <v>668</v>
      </c>
      <c r="B500" s="7" t="s">
        <v>187</v>
      </c>
      <c r="C500" s="7" t="s">
        <v>55</v>
      </c>
      <c r="D500" s="33">
        <v>20638</v>
      </c>
      <c r="E500" s="5" t="s">
        <v>36</v>
      </c>
      <c r="F500" s="7" t="s">
        <v>22</v>
      </c>
      <c r="G500" s="7">
        <v>0</v>
      </c>
      <c r="H500" s="9">
        <f t="shared" si="31"/>
        <v>133</v>
      </c>
      <c r="I500" s="7">
        <v>133</v>
      </c>
      <c r="J500" s="10">
        <f t="shared" si="32"/>
        <v>100</v>
      </c>
      <c r="K500" s="7">
        <v>0</v>
      </c>
      <c r="L500" s="11">
        <f t="shared" si="33"/>
        <v>0</v>
      </c>
      <c r="M500" s="7">
        <v>2</v>
      </c>
      <c r="N500" s="7">
        <v>0</v>
      </c>
    </row>
    <row r="501" spans="1:14" s="12" customFormat="1" ht="47.25" hidden="1" x14ac:dyDescent="0.25">
      <c r="A501" s="12" t="s">
        <v>669</v>
      </c>
      <c r="B501" s="12" t="s">
        <v>24</v>
      </c>
      <c r="C501" s="12" t="s">
        <v>25</v>
      </c>
      <c r="D501" s="8">
        <v>14434</v>
      </c>
      <c r="E501" s="5" t="s">
        <v>114</v>
      </c>
      <c r="F501" s="7" t="s">
        <v>22</v>
      </c>
      <c r="G501" s="7">
        <v>0</v>
      </c>
      <c r="H501" s="9">
        <f t="shared" si="31"/>
        <v>57</v>
      </c>
      <c r="I501" s="13">
        <v>57</v>
      </c>
      <c r="J501" s="10">
        <f t="shared" si="32"/>
        <v>100</v>
      </c>
      <c r="K501" s="7">
        <v>0</v>
      </c>
      <c r="L501" s="11">
        <f t="shared" si="33"/>
        <v>0</v>
      </c>
      <c r="M501" s="14">
        <v>0</v>
      </c>
      <c r="N501" s="7">
        <v>0</v>
      </c>
    </row>
    <row r="502" spans="1:14" s="12" customFormat="1" ht="47.25" hidden="1" x14ac:dyDescent="0.25">
      <c r="A502" s="12" t="s">
        <v>670</v>
      </c>
      <c r="B502" s="12" t="s">
        <v>152</v>
      </c>
      <c r="C502" s="12" t="s">
        <v>81</v>
      </c>
      <c r="D502" s="8">
        <v>35939</v>
      </c>
      <c r="E502" s="5" t="s">
        <v>40</v>
      </c>
      <c r="F502" s="7" t="s">
        <v>22</v>
      </c>
      <c r="G502" s="7">
        <v>0</v>
      </c>
      <c r="H502" s="9">
        <f t="shared" si="31"/>
        <v>4</v>
      </c>
      <c r="I502" s="13">
        <v>4</v>
      </c>
      <c r="J502" s="10">
        <f t="shared" si="32"/>
        <v>100</v>
      </c>
      <c r="K502" s="7">
        <v>0</v>
      </c>
      <c r="L502" s="11">
        <f t="shared" si="33"/>
        <v>0</v>
      </c>
      <c r="M502" s="14">
        <v>0</v>
      </c>
      <c r="N502" s="7">
        <v>0</v>
      </c>
    </row>
    <row r="503" spans="1:14" s="12" customFormat="1" ht="47.25" hidden="1" x14ac:dyDescent="0.25">
      <c r="A503" s="7" t="s">
        <v>671</v>
      </c>
      <c r="B503" s="7" t="s">
        <v>31</v>
      </c>
      <c r="C503" s="7" t="s">
        <v>28</v>
      </c>
      <c r="D503" s="8">
        <v>15061</v>
      </c>
      <c r="E503" s="5" t="s">
        <v>52</v>
      </c>
      <c r="F503" s="7" t="s">
        <v>22</v>
      </c>
      <c r="G503" s="7">
        <v>0</v>
      </c>
      <c r="H503" s="9">
        <f t="shared" si="31"/>
        <v>3</v>
      </c>
      <c r="I503" s="7">
        <v>3</v>
      </c>
      <c r="J503" s="10">
        <f t="shared" si="32"/>
        <v>100</v>
      </c>
      <c r="K503" s="7">
        <v>0</v>
      </c>
      <c r="L503" s="11">
        <f t="shared" si="33"/>
        <v>0</v>
      </c>
      <c r="M503" s="7">
        <v>0</v>
      </c>
      <c r="N503" s="7">
        <v>0</v>
      </c>
    </row>
    <row r="504" spans="1:14" s="12" customFormat="1" ht="47.25" hidden="1" x14ac:dyDescent="0.25">
      <c r="A504" s="7" t="s">
        <v>672</v>
      </c>
      <c r="B504" s="7" t="s">
        <v>403</v>
      </c>
      <c r="C504" s="7" t="s">
        <v>673</v>
      </c>
      <c r="D504" s="8">
        <v>36246</v>
      </c>
      <c r="E504" s="16" t="s">
        <v>195</v>
      </c>
      <c r="F504" s="7" t="s">
        <v>22</v>
      </c>
      <c r="G504" s="7">
        <v>0</v>
      </c>
      <c r="H504" s="9">
        <f t="shared" si="31"/>
        <v>1</v>
      </c>
      <c r="I504" s="7">
        <v>1</v>
      </c>
      <c r="J504" s="10">
        <f t="shared" si="32"/>
        <v>100</v>
      </c>
      <c r="K504" s="7">
        <v>0</v>
      </c>
      <c r="L504" s="11">
        <f t="shared" si="33"/>
        <v>0</v>
      </c>
      <c r="M504" s="7">
        <v>0</v>
      </c>
      <c r="N504" s="7">
        <v>0</v>
      </c>
    </row>
    <row r="505" spans="1:14" s="12" customFormat="1" ht="31.5" hidden="1" x14ac:dyDescent="0.25">
      <c r="A505" s="12" t="s">
        <v>674</v>
      </c>
      <c r="B505" s="12" t="s">
        <v>97</v>
      </c>
      <c r="C505" s="12" t="s">
        <v>81</v>
      </c>
      <c r="D505" s="8">
        <v>36807</v>
      </c>
      <c r="E505" s="5" t="s">
        <v>46</v>
      </c>
      <c r="F505" s="7" t="s">
        <v>22</v>
      </c>
      <c r="G505" s="7">
        <v>0</v>
      </c>
      <c r="H505" s="9">
        <f t="shared" si="31"/>
        <v>87</v>
      </c>
      <c r="I505" s="13">
        <v>87</v>
      </c>
      <c r="J505" s="10">
        <f t="shared" si="32"/>
        <v>100</v>
      </c>
      <c r="K505" s="7">
        <v>0</v>
      </c>
      <c r="L505" s="11">
        <f t="shared" si="33"/>
        <v>0</v>
      </c>
      <c r="M505" s="14">
        <v>4</v>
      </c>
      <c r="N505" s="7">
        <v>0</v>
      </c>
    </row>
    <row r="506" spans="1:14" s="12" customFormat="1" ht="31.5" x14ac:dyDescent="0.25">
      <c r="A506" s="12" t="s">
        <v>675</v>
      </c>
      <c r="B506" s="12" t="s">
        <v>45</v>
      </c>
      <c r="C506" s="12" t="s">
        <v>85</v>
      </c>
      <c r="D506" s="8">
        <v>34377</v>
      </c>
      <c r="E506" s="5" t="s">
        <v>82</v>
      </c>
      <c r="F506" s="7" t="s">
        <v>22</v>
      </c>
      <c r="G506" s="7">
        <v>0</v>
      </c>
      <c r="H506" s="9">
        <f t="shared" si="31"/>
        <v>102</v>
      </c>
      <c r="I506" s="13">
        <v>102</v>
      </c>
      <c r="J506" s="10">
        <f t="shared" si="32"/>
        <v>100</v>
      </c>
      <c r="K506" s="7">
        <v>0</v>
      </c>
      <c r="L506" s="11">
        <f t="shared" si="33"/>
        <v>0</v>
      </c>
      <c r="M506" s="14">
        <v>2</v>
      </c>
      <c r="N506" s="7">
        <v>0</v>
      </c>
    </row>
    <row r="507" spans="1:14" s="12" customFormat="1" ht="47.25" hidden="1" x14ac:dyDescent="0.25">
      <c r="A507" s="7" t="s">
        <v>676</v>
      </c>
      <c r="B507" s="7" t="s">
        <v>677</v>
      </c>
      <c r="C507" s="7" t="s">
        <v>48</v>
      </c>
      <c r="D507" s="8">
        <v>18725</v>
      </c>
      <c r="E507" s="5" t="s">
        <v>114</v>
      </c>
      <c r="F507" s="7" t="s">
        <v>22</v>
      </c>
      <c r="G507" s="7">
        <v>0</v>
      </c>
      <c r="H507" s="9">
        <f t="shared" si="31"/>
        <v>1</v>
      </c>
      <c r="I507" s="7">
        <v>1</v>
      </c>
      <c r="J507" s="10">
        <f t="shared" si="32"/>
        <v>100</v>
      </c>
      <c r="K507" s="7">
        <v>0</v>
      </c>
      <c r="L507" s="11">
        <f t="shared" si="33"/>
        <v>0</v>
      </c>
      <c r="M507" s="7">
        <v>0</v>
      </c>
      <c r="N507" s="7">
        <v>0</v>
      </c>
    </row>
    <row r="508" spans="1:14" s="12" customFormat="1" ht="63" hidden="1" x14ac:dyDescent="0.25">
      <c r="A508" s="7" t="s">
        <v>678</v>
      </c>
      <c r="B508" s="7" t="s">
        <v>329</v>
      </c>
      <c r="C508" s="7" t="s">
        <v>28</v>
      </c>
      <c r="D508" s="8">
        <v>6928</v>
      </c>
      <c r="E508" s="27" t="s">
        <v>68</v>
      </c>
      <c r="F508" s="7" t="s">
        <v>22</v>
      </c>
      <c r="G508" s="7">
        <v>0</v>
      </c>
      <c r="H508" s="9">
        <f t="shared" si="31"/>
        <v>156</v>
      </c>
      <c r="I508" s="7">
        <v>156</v>
      </c>
      <c r="J508" s="10">
        <f t="shared" si="32"/>
        <v>100</v>
      </c>
      <c r="K508" s="7">
        <v>0</v>
      </c>
      <c r="L508" s="11">
        <f t="shared" si="33"/>
        <v>0</v>
      </c>
      <c r="M508" s="7">
        <v>0</v>
      </c>
      <c r="N508" s="7">
        <v>0</v>
      </c>
    </row>
    <row r="509" spans="1:14" s="12" customFormat="1" ht="47.25" hidden="1" x14ac:dyDescent="0.25">
      <c r="A509" s="12" t="s">
        <v>679</v>
      </c>
      <c r="B509" s="12" t="s">
        <v>74</v>
      </c>
      <c r="C509" s="12" t="s">
        <v>113</v>
      </c>
      <c r="D509" s="8">
        <v>1503</v>
      </c>
      <c r="E509" s="5" t="s">
        <v>275</v>
      </c>
      <c r="F509" s="7" t="s">
        <v>22</v>
      </c>
      <c r="G509" s="7">
        <v>0</v>
      </c>
      <c r="H509" s="9">
        <f t="shared" si="31"/>
        <v>205</v>
      </c>
      <c r="I509" s="13">
        <v>205</v>
      </c>
      <c r="J509" s="10">
        <f t="shared" si="32"/>
        <v>100</v>
      </c>
      <c r="K509" s="7">
        <v>0</v>
      </c>
      <c r="L509" s="11">
        <f t="shared" si="33"/>
        <v>0</v>
      </c>
      <c r="M509" s="14">
        <v>1</v>
      </c>
      <c r="N509" s="7">
        <v>0</v>
      </c>
    </row>
    <row r="510" spans="1:14" s="12" customFormat="1" ht="47.25" hidden="1" x14ac:dyDescent="0.25">
      <c r="A510" s="7" t="s">
        <v>680</v>
      </c>
      <c r="B510" s="7" t="s">
        <v>24</v>
      </c>
      <c r="C510" s="7" t="s">
        <v>226</v>
      </c>
      <c r="D510" s="8">
        <v>23496</v>
      </c>
      <c r="E510" s="5" t="s">
        <v>114</v>
      </c>
      <c r="F510" s="7" t="s">
        <v>22</v>
      </c>
      <c r="G510" s="7">
        <v>0</v>
      </c>
      <c r="H510" s="9">
        <v>4</v>
      </c>
      <c r="I510" s="7">
        <v>4</v>
      </c>
      <c r="J510" s="10">
        <f t="shared" si="32"/>
        <v>100</v>
      </c>
      <c r="K510" s="7">
        <v>0</v>
      </c>
      <c r="L510" s="11">
        <f t="shared" si="33"/>
        <v>0</v>
      </c>
      <c r="M510" s="7">
        <v>0</v>
      </c>
      <c r="N510" s="7">
        <v>0</v>
      </c>
    </row>
    <row r="511" spans="1:14" s="12" customFormat="1" ht="47.25" hidden="1" x14ac:dyDescent="0.25">
      <c r="A511" s="12" t="s">
        <v>681</v>
      </c>
      <c r="B511" s="12" t="s">
        <v>57</v>
      </c>
      <c r="C511" s="12" t="s">
        <v>192</v>
      </c>
      <c r="D511" s="8">
        <v>11730</v>
      </c>
      <c r="E511" s="5" t="s">
        <v>62</v>
      </c>
      <c r="F511" s="7" t="s">
        <v>22</v>
      </c>
      <c r="G511" s="7">
        <v>0</v>
      </c>
      <c r="H511" s="9">
        <v>114</v>
      </c>
      <c r="I511" s="13">
        <v>114</v>
      </c>
      <c r="J511" s="10">
        <f t="shared" si="32"/>
        <v>100</v>
      </c>
      <c r="K511" s="7">
        <v>0</v>
      </c>
      <c r="L511" s="11">
        <f t="shared" si="33"/>
        <v>0</v>
      </c>
      <c r="M511" s="14">
        <v>2</v>
      </c>
      <c r="N511" s="7">
        <v>0</v>
      </c>
    </row>
    <row r="512" spans="1:14" s="12" customFormat="1" ht="47.25" hidden="1" x14ac:dyDescent="0.25">
      <c r="A512" s="7" t="s">
        <v>682</v>
      </c>
      <c r="B512" s="7" t="s">
        <v>54</v>
      </c>
      <c r="C512" s="7" t="s">
        <v>464</v>
      </c>
      <c r="D512" s="8">
        <v>33431</v>
      </c>
      <c r="E512" s="16" t="s">
        <v>114</v>
      </c>
      <c r="F512" s="7" t="s">
        <v>22</v>
      </c>
      <c r="G512" s="7">
        <v>0</v>
      </c>
      <c r="H512" s="9">
        <f>I512+K512</f>
        <v>1</v>
      </c>
      <c r="I512" s="7">
        <v>1</v>
      </c>
      <c r="J512" s="10">
        <f t="shared" si="32"/>
        <v>100</v>
      </c>
      <c r="K512" s="7">
        <v>0</v>
      </c>
      <c r="L512" s="11">
        <f t="shared" si="33"/>
        <v>0</v>
      </c>
      <c r="M512" s="7">
        <v>0</v>
      </c>
      <c r="N512" s="7">
        <v>0</v>
      </c>
    </row>
    <row r="513" spans="1:14" s="12" customFormat="1" ht="31.5" hidden="1" x14ac:dyDescent="0.25">
      <c r="A513" s="12" t="s">
        <v>683</v>
      </c>
      <c r="B513" s="12" t="s">
        <v>71</v>
      </c>
      <c r="C513" s="12" t="s">
        <v>43</v>
      </c>
      <c r="D513" s="8">
        <v>1651</v>
      </c>
      <c r="E513" s="5" t="s">
        <v>46</v>
      </c>
      <c r="F513" s="7" t="s">
        <v>22</v>
      </c>
      <c r="G513" s="7">
        <v>0</v>
      </c>
      <c r="H513" s="9">
        <v>130</v>
      </c>
      <c r="I513" s="13">
        <v>129</v>
      </c>
      <c r="J513" s="10">
        <f t="shared" si="32"/>
        <v>99.230769230769226</v>
      </c>
      <c r="K513" s="7">
        <v>1</v>
      </c>
      <c r="L513" s="11">
        <f t="shared" si="33"/>
        <v>0.76923076923076927</v>
      </c>
      <c r="M513" s="14">
        <v>4</v>
      </c>
      <c r="N513" s="7">
        <v>0</v>
      </c>
    </row>
    <row r="514" spans="1:14" s="12" customFormat="1" ht="31.5" x14ac:dyDescent="0.25">
      <c r="A514" s="7" t="s">
        <v>684</v>
      </c>
      <c r="B514" s="7" t="s">
        <v>329</v>
      </c>
      <c r="C514" s="7" t="s">
        <v>43</v>
      </c>
      <c r="D514" s="8">
        <v>31671</v>
      </c>
      <c r="E514" s="16" t="s">
        <v>82</v>
      </c>
      <c r="F514" s="7" t="s">
        <v>22</v>
      </c>
      <c r="G514" s="7">
        <v>0</v>
      </c>
      <c r="H514" s="9">
        <v>2</v>
      </c>
      <c r="I514" s="7">
        <v>2</v>
      </c>
      <c r="J514" s="10">
        <f t="shared" si="32"/>
        <v>100</v>
      </c>
      <c r="K514" s="7">
        <v>0</v>
      </c>
      <c r="L514" s="11">
        <f t="shared" si="33"/>
        <v>0</v>
      </c>
      <c r="M514" s="7">
        <v>0</v>
      </c>
      <c r="N514" s="7">
        <v>0</v>
      </c>
    </row>
    <row r="515" spans="1:14" s="12" customFormat="1" ht="47.25" hidden="1" x14ac:dyDescent="0.25">
      <c r="A515" s="12" t="s">
        <v>685</v>
      </c>
      <c r="B515" s="12" t="s">
        <v>71</v>
      </c>
      <c r="C515" s="12" t="s">
        <v>25</v>
      </c>
      <c r="D515" s="8">
        <v>1494</v>
      </c>
      <c r="E515" s="5" t="s">
        <v>29</v>
      </c>
      <c r="F515" s="7" t="s">
        <v>22</v>
      </c>
      <c r="G515" s="7">
        <v>0</v>
      </c>
      <c r="H515" s="9">
        <v>248</v>
      </c>
      <c r="I515" s="13">
        <v>248</v>
      </c>
      <c r="J515" s="10">
        <f t="shared" si="32"/>
        <v>100</v>
      </c>
      <c r="K515" s="7">
        <v>0</v>
      </c>
      <c r="L515" s="11">
        <f t="shared" si="33"/>
        <v>0</v>
      </c>
      <c r="M515" s="14">
        <v>0</v>
      </c>
      <c r="N515" s="7">
        <v>0</v>
      </c>
    </row>
    <row r="516" spans="1:14" s="12" customFormat="1" ht="31.5" hidden="1" x14ac:dyDescent="0.25">
      <c r="A516" s="7" t="s">
        <v>686</v>
      </c>
      <c r="B516" s="7" t="s">
        <v>687</v>
      </c>
      <c r="C516" s="7" t="s">
        <v>58</v>
      </c>
      <c r="D516" s="8">
        <v>37079</v>
      </c>
      <c r="E516" s="5" t="s">
        <v>46</v>
      </c>
      <c r="F516" s="7" t="s">
        <v>22</v>
      </c>
      <c r="G516" s="7">
        <v>0</v>
      </c>
      <c r="H516" s="9">
        <f>I516+K516</f>
        <v>7</v>
      </c>
      <c r="I516" s="7">
        <v>7</v>
      </c>
      <c r="J516" s="10">
        <f t="shared" si="32"/>
        <v>100</v>
      </c>
      <c r="K516" s="7">
        <v>0</v>
      </c>
      <c r="L516" s="11">
        <f t="shared" si="33"/>
        <v>0</v>
      </c>
      <c r="M516" s="7">
        <v>1</v>
      </c>
      <c r="N516" s="7">
        <v>0</v>
      </c>
    </row>
    <row r="517" spans="1:14" s="12" customFormat="1" ht="47.25" hidden="1" x14ac:dyDescent="0.25">
      <c r="A517" s="12" t="s">
        <v>688</v>
      </c>
      <c r="B517" s="12" t="s">
        <v>74</v>
      </c>
      <c r="C517" s="12" t="s">
        <v>106</v>
      </c>
      <c r="D517" s="8">
        <v>12745</v>
      </c>
      <c r="E517" s="5" t="s">
        <v>52</v>
      </c>
      <c r="F517" s="7" t="s">
        <v>22</v>
      </c>
      <c r="G517" s="7">
        <v>0</v>
      </c>
      <c r="H517" s="9">
        <v>4</v>
      </c>
      <c r="I517" s="13">
        <v>4</v>
      </c>
      <c r="J517" s="10">
        <f t="shared" si="32"/>
        <v>100</v>
      </c>
      <c r="K517" s="7">
        <v>0</v>
      </c>
      <c r="L517" s="11">
        <f t="shared" si="33"/>
        <v>0</v>
      </c>
      <c r="M517" s="14">
        <v>0</v>
      </c>
      <c r="N517" s="7">
        <v>0</v>
      </c>
    </row>
    <row r="518" spans="1:14" s="12" customFormat="1" ht="31.5" hidden="1" x14ac:dyDescent="0.25">
      <c r="A518" s="12" t="s">
        <v>689</v>
      </c>
      <c r="B518" s="12" t="s">
        <v>24</v>
      </c>
      <c r="C518" s="12" t="s">
        <v>381</v>
      </c>
      <c r="D518" s="8">
        <v>17468</v>
      </c>
      <c r="E518" s="5" t="s">
        <v>46</v>
      </c>
      <c r="F518" s="7" t="s">
        <v>22</v>
      </c>
      <c r="G518" s="7">
        <v>0</v>
      </c>
      <c r="H518" s="9">
        <v>82</v>
      </c>
      <c r="I518" s="13">
        <v>82</v>
      </c>
      <c r="J518" s="10">
        <f t="shared" si="32"/>
        <v>100</v>
      </c>
      <c r="K518" s="7">
        <v>0</v>
      </c>
      <c r="L518" s="11">
        <f t="shared" si="33"/>
        <v>0</v>
      </c>
      <c r="M518" s="14">
        <v>0</v>
      </c>
      <c r="N518" s="7">
        <v>0</v>
      </c>
    </row>
    <row r="519" spans="1:14" s="12" customFormat="1" ht="47.25" hidden="1" x14ac:dyDescent="0.25">
      <c r="A519" s="7" t="s">
        <v>690</v>
      </c>
      <c r="B519" s="7" t="s">
        <v>89</v>
      </c>
      <c r="C519" s="7" t="s">
        <v>203</v>
      </c>
      <c r="D519" s="8">
        <v>40587</v>
      </c>
      <c r="E519" s="16" t="s">
        <v>195</v>
      </c>
      <c r="F519" s="7" t="s">
        <v>22</v>
      </c>
      <c r="G519" s="7">
        <v>0</v>
      </c>
      <c r="H519" s="9">
        <f>I519+K519</f>
        <v>3</v>
      </c>
      <c r="I519" s="7">
        <v>3</v>
      </c>
      <c r="J519" s="10">
        <f t="shared" ref="J519:J545" si="34">I519/H519*100</f>
        <v>100</v>
      </c>
      <c r="K519" s="7">
        <v>0</v>
      </c>
      <c r="L519" s="11">
        <f t="shared" si="33"/>
        <v>0</v>
      </c>
      <c r="M519" s="7">
        <v>0</v>
      </c>
      <c r="N519" s="7">
        <v>0</v>
      </c>
    </row>
    <row r="520" spans="1:14" s="12" customFormat="1" ht="47.25" hidden="1" x14ac:dyDescent="0.25">
      <c r="A520" s="12" t="s">
        <v>691</v>
      </c>
      <c r="B520" s="12" t="s">
        <v>231</v>
      </c>
      <c r="C520" s="12" t="s">
        <v>39</v>
      </c>
      <c r="D520" s="8">
        <v>10616</v>
      </c>
      <c r="E520" s="5" t="s">
        <v>114</v>
      </c>
      <c r="F520" s="7" t="s">
        <v>22</v>
      </c>
      <c r="G520" s="7">
        <v>0</v>
      </c>
      <c r="H520" s="9">
        <v>132</v>
      </c>
      <c r="I520" s="13">
        <v>132</v>
      </c>
      <c r="J520" s="10">
        <f t="shared" si="34"/>
        <v>100</v>
      </c>
      <c r="K520" s="7">
        <v>0</v>
      </c>
      <c r="L520" s="11">
        <f t="shared" si="33"/>
        <v>0</v>
      </c>
      <c r="M520" s="14">
        <v>0</v>
      </c>
      <c r="N520" s="7">
        <v>0</v>
      </c>
    </row>
    <row r="521" spans="1:14" s="12" customFormat="1" ht="31.5" hidden="1" x14ac:dyDescent="0.25">
      <c r="A521" s="12" t="s">
        <v>692</v>
      </c>
      <c r="B521" s="12" t="s">
        <v>19</v>
      </c>
      <c r="C521" s="12" t="s">
        <v>121</v>
      </c>
      <c r="D521" s="8">
        <v>27630</v>
      </c>
      <c r="E521" s="5" t="s">
        <v>46</v>
      </c>
      <c r="F521" s="7" t="s">
        <v>22</v>
      </c>
      <c r="G521" s="7">
        <v>0</v>
      </c>
      <c r="H521" s="9">
        <v>53</v>
      </c>
      <c r="I521" s="13">
        <v>52</v>
      </c>
      <c r="J521" s="10">
        <f t="shared" si="34"/>
        <v>98.113207547169807</v>
      </c>
      <c r="K521" s="7">
        <v>1</v>
      </c>
      <c r="L521" s="11">
        <f t="shared" si="33"/>
        <v>1.8867924528301887</v>
      </c>
      <c r="M521" s="14">
        <v>9</v>
      </c>
      <c r="N521" s="7">
        <v>0</v>
      </c>
    </row>
    <row r="522" spans="1:14" s="12" customFormat="1" ht="63" hidden="1" x14ac:dyDescent="0.25">
      <c r="A522" s="7" t="s">
        <v>693</v>
      </c>
      <c r="B522" s="7" t="s">
        <v>249</v>
      </c>
      <c r="C522" s="7" t="s">
        <v>99</v>
      </c>
      <c r="D522" s="8">
        <v>11894</v>
      </c>
      <c r="E522" s="5" t="s">
        <v>68</v>
      </c>
      <c r="F522" s="7" t="s">
        <v>22</v>
      </c>
      <c r="G522" s="7">
        <v>0</v>
      </c>
      <c r="H522" s="9">
        <f>I522+K522</f>
        <v>2</v>
      </c>
      <c r="I522" s="7">
        <v>2</v>
      </c>
      <c r="J522" s="10">
        <f t="shared" si="34"/>
        <v>100</v>
      </c>
      <c r="K522" s="7">
        <v>0</v>
      </c>
      <c r="L522" s="11">
        <f t="shared" si="33"/>
        <v>0</v>
      </c>
      <c r="M522" s="7">
        <v>0</v>
      </c>
      <c r="N522" s="7">
        <v>0</v>
      </c>
    </row>
    <row r="523" spans="1:14" s="12" customFormat="1" ht="47.25" hidden="1" x14ac:dyDescent="0.25">
      <c r="A523" s="12" t="s">
        <v>694</v>
      </c>
      <c r="B523" s="12" t="s">
        <v>596</v>
      </c>
      <c r="C523" s="12" t="s">
        <v>35</v>
      </c>
      <c r="D523" s="8">
        <v>10312</v>
      </c>
      <c r="E523" s="5" t="s">
        <v>114</v>
      </c>
      <c r="F523" s="7" t="s">
        <v>22</v>
      </c>
      <c r="G523" s="7">
        <v>0</v>
      </c>
      <c r="H523" s="9">
        <v>78</v>
      </c>
      <c r="I523" s="13">
        <v>77</v>
      </c>
      <c r="J523" s="10">
        <f t="shared" si="34"/>
        <v>98.71794871794873</v>
      </c>
      <c r="K523" s="7">
        <v>1</v>
      </c>
      <c r="L523" s="11">
        <f t="shared" si="33"/>
        <v>1.2820512820512819</v>
      </c>
      <c r="M523" s="14">
        <v>3</v>
      </c>
      <c r="N523" s="7">
        <v>0</v>
      </c>
    </row>
    <row r="524" spans="1:14" s="12" customFormat="1" ht="47.25" hidden="1" x14ac:dyDescent="0.25">
      <c r="A524" s="7" t="s">
        <v>695</v>
      </c>
      <c r="B524" s="7" t="s">
        <v>168</v>
      </c>
      <c r="C524" s="7" t="s">
        <v>106</v>
      </c>
      <c r="D524" s="8">
        <v>32723</v>
      </c>
      <c r="E524" s="16" t="s">
        <v>52</v>
      </c>
      <c r="F524" s="7" t="s">
        <v>22</v>
      </c>
      <c r="G524" s="7">
        <v>0</v>
      </c>
      <c r="H524" s="9">
        <f>I524+K524</f>
        <v>2</v>
      </c>
      <c r="I524" s="7">
        <v>2</v>
      </c>
      <c r="J524" s="10">
        <f t="shared" si="34"/>
        <v>100</v>
      </c>
      <c r="K524" s="7">
        <v>0</v>
      </c>
      <c r="L524" s="11">
        <f t="shared" si="33"/>
        <v>0</v>
      </c>
      <c r="M524" s="7">
        <v>0</v>
      </c>
      <c r="N524" s="7">
        <v>0</v>
      </c>
    </row>
    <row r="525" spans="1:14" s="12" customFormat="1" ht="47.25" hidden="1" x14ac:dyDescent="0.25">
      <c r="A525" s="7" t="s">
        <v>696</v>
      </c>
      <c r="B525" s="7" t="s">
        <v>152</v>
      </c>
      <c r="C525" s="7" t="s">
        <v>85</v>
      </c>
      <c r="D525" s="8">
        <v>21578</v>
      </c>
      <c r="E525" s="5" t="s">
        <v>40</v>
      </c>
      <c r="F525" s="7" t="s">
        <v>22</v>
      </c>
      <c r="G525" s="7">
        <v>0</v>
      </c>
      <c r="H525" s="9">
        <f>I525+K525</f>
        <v>1</v>
      </c>
      <c r="I525" s="7">
        <v>1</v>
      </c>
      <c r="J525" s="10">
        <f t="shared" si="34"/>
        <v>100</v>
      </c>
      <c r="K525" s="7">
        <v>0</v>
      </c>
      <c r="L525" s="11">
        <f t="shared" si="33"/>
        <v>0</v>
      </c>
      <c r="M525" s="7">
        <v>0</v>
      </c>
      <c r="N525" s="7">
        <v>0</v>
      </c>
    </row>
    <row r="526" spans="1:14" s="12" customFormat="1" ht="47.25" hidden="1" x14ac:dyDescent="0.25">
      <c r="A526" s="12" t="s">
        <v>697</v>
      </c>
      <c r="B526" s="12" t="s">
        <v>187</v>
      </c>
      <c r="C526" s="12" t="s">
        <v>464</v>
      </c>
      <c r="D526" s="8">
        <v>5848</v>
      </c>
      <c r="E526" s="5" t="s">
        <v>40</v>
      </c>
      <c r="F526" s="7" t="s">
        <v>22</v>
      </c>
      <c r="G526" s="7">
        <v>0</v>
      </c>
      <c r="H526" s="9">
        <v>249</v>
      </c>
      <c r="I526" s="13">
        <v>249</v>
      </c>
      <c r="J526" s="10">
        <f t="shared" si="34"/>
        <v>100</v>
      </c>
      <c r="K526" s="7">
        <v>0</v>
      </c>
      <c r="L526" s="11">
        <f t="shared" si="33"/>
        <v>0</v>
      </c>
      <c r="M526" s="14">
        <v>1</v>
      </c>
      <c r="N526" s="7">
        <v>0</v>
      </c>
    </row>
    <row r="527" spans="1:14" s="12" customFormat="1" ht="47.25" hidden="1" x14ac:dyDescent="0.25">
      <c r="A527" s="12" t="s">
        <v>698</v>
      </c>
      <c r="B527" s="12" t="s">
        <v>110</v>
      </c>
      <c r="C527" s="12" t="s">
        <v>226</v>
      </c>
      <c r="D527" s="8">
        <v>27626</v>
      </c>
      <c r="E527" s="5" t="s">
        <v>114</v>
      </c>
      <c r="F527" s="7" t="s">
        <v>22</v>
      </c>
      <c r="G527" s="7">
        <v>0</v>
      </c>
      <c r="H527" s="9">
        <v>118</v>
      </c>
      <c r="I527" s="13">
        <v>118</v>
      </c>
      <c r="J527" s="10">
        <f t="shared" si="34"/>
        <v>100</v>
      </c>
      <c r="K527" s="7">
        <v>0</v>
      </c>
      <c r="L527" s="11">
        <f t="shared" si="33"/>
        <v>0</v>
      </c>
      <c r="M527" s="14">
        <v>0</v>
      </c>
      <c r="N527" s="7">
        <v>0</v>
      </c>
    </row>
    <row r="528" spans="1:14" s="12" customFormat="1" ht="31.5" hidden="1" x14ac:dyDescent="0.25">
      <c r="A528" s="12" t="s">
        <v>699</v>
      </c>
      <c r="B528" s="12" t="s">
        <v>74</v>
      </c>
      <c r="C528" s="12" t="s">
        <v>55</v>
      </c>
      <c r="D528" s="8">
        <v>25342</v>
      </c>
      <c r="E528" s="5" t="s">
        <v>46</v>
      </c>
      <c r="F528" s="7" t="s">
        <v>22</v>
      </c>
      <c r="G528" s="7">
        <v>0</v>
      </c>
      <c r="H528" s="9">
        <f>I528+K528</f>
        <v>2</v>
      </c>
      <c r="I528" s="13">
        <v>2</v>
      </c>
      <c r="J528" s="10">
        <f t="shared" si="34"/>
        <v>100</v>
      </c>
      <c r="K528" s="7">
        <v>0</v>
      </c>
      <c r="L528" s="11">
        <f t="shared" si="33"/>
        <v>0</v>
      </c>
      <c r="M528" s="14">
        <v>0</v>
      </c>
      <c r="N528" s="7">
        <v>0</v>
      </c>
    </row>
    <row r="529" spans="1:14" s="12" customFormat="1" ht="31.5" hidden="1" x14ac:dyDescent="0.25">
      <c r="A529" s="12" t="s">
        <v>700</v>
      </c>
      <c r="B529" s="12" t="s">
        <v>701</v>
      </c>
      <c r="C529" s="12" t="s">
        <v>58</v>
      </c>
      <c r="D529" s="8">
        <v>16941</v>
      </c>
      <c r="E529" s="5" t="s">
        <v>36</v>
      </c>
      <c r="F529" s="7" t="s">
        <v>22</v>
      </c>
      <c r="G529" s="7">
        <v>0</v>
      </c>
      <c r="H529" s="9">
        <v>86</v>
      </c>
      <c r="I529" s="13">
        <v>86</v>
      </c>
      <c r="J529" s="10">
        <f t="shared" si="34"/>
        <v>100</v>
      </c>
      <c r="K529" s="7">
        <v>0</v>
      </c>
      <c r="L529" s="11">
        <f t="shared" si="33"/>
        <v>0</v>
      </c>
      <c r="M529" s="14">
        <v>0</v>
      </c>
      <c r="N529" s="7">
        <v>0</v>
      </c>
    </row>
    <row r="530" spans="1:14" s="12" customFormat="1" ht="31.5" hidden="1" x14ac:dyDescent="0.25">
      <c r="A530" s="12" t="s">
        <v>702</v>
      </c>
      <c r="B530" s="12" t="s">
        <v>42</v>
      </c>
      <c r="C530" s="12" t="s">
        <v>28</v>
      </c>
      <c r="D530" s="8">
        <v>14725</v>
      </c>
      <c r="E530" s="5" t="s">
        <v>46</v>
      </c>
      <c r="F530" s="7" t="s">
        <v>22</v>
      </c>
      <c r="G530" s="7">
        <v>0</v>
      </c>
      <c r="H530" s="9">
        <v>376</v>
      </c>
      <c r="I530" s="13">
        <v>376</v>
      </c>
      <c r="J530" s="10">
        <f t="shared" si="34"/>
        <v>100</v>
      </c>
      <c r="K530" s="7">
        <v>0</v>
      </c>
      <c r="L530" s="11">
        <f t="shared" si="33"/>
        <v>0</v>
      </c>
      <c r="M530" s="14">
        <v>5</v>
      </c>
      <c r="N530" s="7">
        <v>0</v>
      </c>
    </row>
    <row r="531" spans="1:14" s="12" customFormat="1" ht="31.5" hidden="1" x14ac:dyDescent="0.25">
      <c r="A531" s="12" t="s">
        <v>703</v>
      </c>
      <c r="B531" s="12" t="s">
        <v>701</v>
      </c>
      <c r="C531" s="12" t="s">
        <v>58</v>
      </c>
      <c r="D531" s="8">
        <v>30497</v>
      </c>
      <c r="E531" s="5" t="s">
        <v>46</v>
      </c>
      <c r="F531" s="7" t="s">
        <v>22</v>
      </c>
      <c r="G531" s="7">
        <v>0</v>
      </c>
      <c r="H531" s="9">
        <v>129</v>
      </c>
      <c r="I531" s="13">
        <v>129</v>
      </c>
      <c r="J531" s="10">
        <f t="shared" si="34"/>
        <v>100</v>
      </c>
      <c r="K531" s="7">
        <v>0</v>
      </c>
      <c r="L531" s="11">
        <f t="shared" si="33"/>
        <v>0</v>
      </c>
      <c r="M531" s="14">
        <v>1</v>
      </c>
      <c r="N531" s="7">
        <v>0</v>
      </c>
    </row>
    <row r="532" spans="1:14" s="12" customFormat="1" ht="31.5" hidden="1" x14ac:dyDescent="0.25">
      <c r="A532" s="12" t="s">
        <v>703</v>
      </c>
      <c r="B532" s="12" t="s">
        <v>550</v>
      </c>
      <c r="C532" s="12" t="s">
        <v>121</v>
      </c>
      <c r="D532" s="8">
        <v>1251</v>
      </c>
      <c r="E532" s="5" t="s">
        <v>46</v>
      </c>
      <c r="F532" s="7" t="s">
        <v>22</v>
      </c>
      <c r="G532" s="7">
        <v>0</v>
      </c>
      <c r="H532" s="9">
        <v>770</v>
      </c>
      <c r="I532" s="13">
        <v>767</v>
      </c>
      <c r="J532" s="10">
        <f t="shared" si="34"/>
        <v>99.610389610389618</v>
      </c>
      <c r="K532" s="7">
        <v>3</v>
      </c>
      <c r="L532" s="11">
        <f t="shared" si="33"/>
        <v>0.38961038961038963</v>
      </c>
      <c r="M532" s="14">
        <v>9</v>
      </c>
      <c r="N532" s="7">
        <v>0</v>
      </c>
    </row>
    <row r="533" spans="1:14" s="12" customFormat="1" ht="31.5" hidden="1" x14ac:dyDescent="0.25">
      <c r="A533" s="12" t="s">
        <v>704</v>
      </c>
      <c r="B533" s="12" t="s">
        <v>168</v>
      </c>
      <c r="C533" s="12" t="s">
        <v>464</v>
      </c>
      <c r="D533" s="8">
        <v>3613</v>
      </c>
      <c r="E533" s="5" t="s">
        <v>46</v>
      </c>
      <c r="F533" s="7" t="s">
        <v>22</v>
      </c>
      <c r="G533" s="7">
        <v>0</v>
      </c>
      <c r="H533" s="9">
        <f>I533+K533</f>
        <v>202</v>
      </c>
      <c r="I533" s="13">
        <v>202</v>
      </c>
      <c r="J533" s="10">
        <f t="shared" si="34"/>
        <v>100</v>
      </c>
      <c r="K533" s="7">
        <v>0</v>
      </c>
      <c r="L533" s="11">
        <f t="shared" si="33"/>
        <v>0</v>
      </c>
      <c r="M533" s="14">
        <v>0</v>
      </c>
      <c r="N533" s="7">
        <v>0</v>
      </c>
    </row>
    <row r="534" spans="1:14" s="12" customFormat="1" ht="47.25" hidden="1" x14ac:dyDescent="0.25">
      <c r="A534" s="12" t="s">
        <v>705</v>
      </c>
      <c r="B534" s="12" t="s">
        <v>42</v>
      </c>
      <c r="C534" s="12" t="s">
        <v>70</v>
      </c>
      <c r="D534" s="8">
        <v>29753</v>
      </c>
      <c r="E534" s="5" t="s">
        <v>114</v>
      </c>
      <c r="F534" s="7" t="s">
        <v>22</v>
      </c>
      <c r="G534" s="7">
        <v>0</v>
      </c>
      <c r="H534" s="9">
        <v>298</v>
      </c>
      <c r="I534" s="13">
        <v>298</v>
      </c>
      <c r="J534" s="10">
        <f t="shared" si="34"/>
        <v>100</v>
      </c>
      <c r="K534" s="7">
        <v>0</v>
      </c>
      <c r="L534" s="11">
        <f t="shared" si="33"/>
        <v>0</v>
      </c>
      <c r="M534" s="14">
        <v>7</v>
      </c>
      <c r="N534" s="7">
        <v>0</v>
      </c>
    </row>
    <row r="535" spans="1:14" s="12" customFormat="1" ht="47.25" hidden="1" x14ac:dyDescent="0.25">
      <c r="A535" s="12" t="s">
        <v>706</v>
      </c>
      <c r="B535" s="12" t="s">
        <v>707</v>
      </c>
      <c r="C535" s="12" t="s">
        <v>708</v>
      </c>
      <c r="D535" s="8">
        <v>18727</v>
      </c>
      <c r="E535" s="5" t="s">
        <v>312</v>
      </c>
      <c r="F535" s="7" t="s">
        <v>22</v>
      </c>
      <c r="G535" s="7">
        <v>0</v>
      </c>
      <c r="H535" s="9">
        <v>202</v>
      </c>
      <c r="I535" s="13">
        <v>202</v>
      </c>
      <c r="J535" s="10">
        <f t="shared" si="34"/>
        <v>100</v>
      </c>
      <c r="K535" s="7">
        <v>0</v>
      </c>
      <c r="L535" s="11">
        <f t="shared" ref="L535:L541" si="35">K535/H535*100</f>
        <v>0</v>
      </c>
      <c r="M535" s="14">
        <v>2</v>
      </c>
      <c r="N535" s="7">
        <v>0</v>
      </c>
    </row>
    <row r="536" spans="1:14" s="12" customFormat="1" ht="31.5" hidden="1" x14ac:dyDescent="0.25">
      <c r="A536" s="12" t="s">
        <v>706</v>
      </c>
      <c r="B536" s="12" t="s">
        <v>19</v>
      </c>
      <c r="C536" s="12" t="s">
        <v>162</v>
      </c>
      <c r="D536" s="8">
        <v>1505</v>
      </c>
      <c r="E536" s="5" t="s">
        <v>36</v>
      </c>
      <c r="F536" s="7" t="s">
        <v>22</v>
      </c>
      <c r="G536" s="7">
        <v>0</v>
      </c>
      <c r="H536" s="9">
        <f>I536+K536</f>
        <v>241</v>
      </c>
      <c r="I536" s="13">
        <v>241</v>
      </c>
      <c r="J536" s="10">
        <f t="shared" si="34"/>
        <v>100</v>
      </c>
      <c r="K536" s="7">
        <v>0</v>
      </c>
      <c r="L536" s="11">
        <f t="shared" si="35"/>
        <v>0</v>
      </c>
      <c r="M536" s="14">
        <v>3</v>
      </c>
      <c r="N536" s="7">
        <v>0</v>
      </c>
    </row>
    <row r="537" spans="1:14" s="12" customFormat="1" ht="31.5" hidden="1" x14ac:dyDescent="0.25">
      <c r="A537" s="7" t="s">
        <v>709</v>
      </c>
      <c r="B537" s="7" t="s">
        <v>231</v>
      </c>
      <c r="C537" s="7" t="s">
        <v>35</v>
      </c>
      <c r="D537" s="8">
        <v>13777</v>
      </c>
      <c r="E537" s="5" t="s">
        <v>46</v>
      </c>
      <c r="F537" s="7" t="s">
        <v>22</v>
      </c>
      <c r="G537" s="7">
        <v>0</v>
      </c>
      <c r="H537" s="9">
        <v>2</v>
      </c>
      <c r="I537" s="7">
        <v>2</v>
      </c>
      <c r="J537" s="10">
        <f t="shared" si="34"/>
        <v>100</v>
      </c>
      <c r="K537" s="7">
        <v>0</v>
      </c>
      <c r="L537" s="11">
        <f t="shared" si="35"/>
        <v>0</v>
      </c>
      <c r="M537" s="7">
        <v>0</v>
      </c>
      <c r="N537" s="7">
        <v>0</v>
      </c>
    </row>
    <row r="538" spans="1:14" s="12" customFormat="1" ht="31.5" hidden="1" x14ac:dyDescent="0.25">
      <c r="A538" s="12" t="s">
        <v>710</v>
      </c>
      <c r="B538" s="12" t="s">
        <v>97</v>
      </c>
      <c r="C538" s="12" t="s">
        <v>81</v>
      </c>
      <c r="D538" s="8">
        <v>19236</v>
      </c>
      <c r="E538" s="5" t="s">
        <v>36</v>
      </c>
      <c r="F538" s="7" t="s">
        <v>22</v>
      </c>
      <c r="G538" s="7">
        <v>0</v>
      </c>
      <c r="H538" s="9">
        <v>52</v>
      </c>
      <c r="I538" s="13">
        <v>52</v>
      </c>
      <c r="J538" s="10">
        <f t="shared" si="34"/>
        <v>100</v>
      </c>
      <c r="K538" s="7">
        <v>0</v>
      </c>
      <c r="L538" s="11">
        <f t="shared" si="35"/>
        <v>0</v>
      </c>
      <c r="M538" s="14">
        <v>0</v>
      </c>
      <c r="N538" s="7">
        <v>0</v>
      </c>
    </row>
    <row r="539" spans="1:14" s="12" customFormat="1" ht="47.25" hidden="1" x14ac:dyDescent="0.25">
      <c r="A539" s="12" t="s">
        <v>711</v>
      </c>
      <c r="B539" s="12" t="s">
        <v>87</v>
      </c>
      <c r="C539" s="12" t="s">
        <v>81</v>
      </c>
      <c r="D539" s="8">
        <v>32961</v>
      </c>
      <c r="E539" s="5" t="s">
        <v>52</v>
      </c>
      <c r="F539" s="7" t="s">
        <v>22</v>
      </c>
      <c r="G539" s="7">
        <v>0</v>
      </c>
      <c r="H539" s="9">
        <v>171</v>
      </c>
      <c r="I539" s="13">
        <v>171</v>
      </c>
      <c r="J539" s="10">
        <f t="shared" si="34"/>
        <v>100</v>
      </c>
      <c r="K539" s="7">
        <v>0</v>
      </c>
      <c r="L539" s="11">
        <f t="shared" si="35"/>
        <v>0</v>
      </c>
      <c r="M539" s="14">
        <v>0</v>
      </c>
      <c r="N539" s="7">
        <v>0</v>
      </c>
    </row>
    <row r="540" spans="1:14" s="12" customFormat="1" ht="47.25" hidden="1" x14ac:dyDescent="0.25">
      <c r="A540" s="12" t="s">
        <v>712</v>
      </c>
      <c r="B540" s="12" t="s">
        <v>19</v>
      </c>
      <c r="C540" s="12" t="s">
        <v>43</v>
      </c>
      <c r="D540" s="8">
        <v>20211</v>
      </c>
      <c r="E540" s="5" t="s">
        <v>62</v>
      </c>
      <c r="F540" s="7" t="s">
        <v>22</v>
      </c>
      <c r="G540" s="7">
        <v>0</v>
      </c>
      <c r="H540" s="9">
        <v>169</v>
      </c>
      <c r="I540" s="13">
        <v>169</v>
      </c>
      <c r="J540" s="10">
        <f t="shared" si="34"/>
        <v>100</v>
      </c>
      <c r="K540" s="7">
        <v>0</v>
      </c>
      <c r="L540" s="11">
        <f t="shared" si="35"/>
        <v>0</v>
      </c>
      <c r="M540" s="14">
        <v>2</v>
      </c>
      <c r="N540" s="7">
        <v>0</v>
      </c>
    </row>
    <row r="541" spans="1:14" s="12" customFormat="1" ht="31.5" hidden="1" x14ac:dyDescent="0.25">
      <c r="A541" s="7" t="s">
        <v>713</v>
      </c>
      <c r="B541" s="7" t="s">
        <v>45</v>
      </c>
      <c r="C541" s="7" t="s">
        <v>61</v>
      </c>
      <c r="D541" s="8">
        <v>40024</v>
      </c>
      <c r="E541" s="5" t="s">
        <v>46</v>
      </c>
      <c r="F541" s="7" t="s">
        <v>22</v>
      </c>
      <c r="G541" s="7">
        <v>0</v>
      </c>
      <c r="H541" s="9">
        <v>1</v>
      </c>
      <c r="I541" s="7">
        <v>1</v>
      </c>
      <c r="J541" s="10">
        <f t="shared" si="34"/>
        <v>100</v>
      </c>
      <c r="K541" s="7">
        <v>0</v>
      </c>
      <c r="L541" s="11">
        <f t="shared" si="35"/>
        <v>0</v>
      </c>
      <c r="M541" s="7">
        <v>0</v>
      </c>
      <c r="N541" s="7">
        <v>0</v>
      </c>
    </row>
    <row r="542" spans="1:14" s="12" customFormat="1" ht="47.25" hidden="1" x14ac:dyDescent="0.25">
      <c r="A542" s="7" t="s">
        <v>714</v>
      </c>
      <c r="B542" s="7" t="s">
        <v>42</v>
      </c>
      <c r="C542" s="7" t="s">
        <v>32</v>
      </c>
      <c r="D542" s="8">
        <v>40742</v>
      </c>
      <c r="E542" s="5" t="s">
        <v>114</v>
      </c>
      <c r="F542" s="7" t="s">
        <v>22</v>
      </c>
      <c r="G542" s="7">
        <v>0</v>
      </c>
      <c r="H542" s="9">
        <f>I542+K542</f>
        <v>179</v>
      </c>
      <c r="I542" s="7">
        <v>179</v>
      </c>
      <c r="J542" s="10">
        <f t="shared" si="34"/>
        <v>100</v>
      </c>
      <c r="K542" s="7">
        <v>0</v>
      </c>
      <c r="L542" s="11">
        <f>K542/H542*100</f>
        <v>0</v>
      </c>
      <c r="M542" s="7">
        <v>0</v>
      </c>
      <c r="N542" s="7">
        <v>0</v>
      </c>
    </row>
    <row r="543" spans="1:14" s="12" customFormat="1" ht="47.25" hidden="1" x14ac:dyDescent="0.25">
      <c r="A543" s="7" t="s">
        <v>715</v>
      </c>
      <c r="B543" s="7" t="s">
        <v>74</v>
      </c>
      <c r="C543" s="7" t="s">
        <v>237</v>
      </c>
      <c r="D543" s="8">
        <v>9005</v>
      </c>
      <c r="E543" s="5" t="s">
        <v>114</v>
      </c>
      <c r="F543" s="7" t="s">
        <v>22</v>
      </c>
      <c r="G543" s="7">
        <v>0</v>
      </c>
      <c r="H543" s="9">
        <f>I543+K543</f>
        <v>1</v>
      </c>
      <c r="I543" s="7">
        <v>1</v>
      </c>
      <c r="J543" s="10">
        <f t="shared" si="34"/>
        <v>100</v>
      </c>
      <c r="K543" s="7">
        <v>0</v>
      </c>
      <c r="L543" s="11">
        <f>K543/H543*100</f>
        <v>0</v>
      </c>
      <c r="M543" s="7">
        <v>0</v>
      </c>
      <c r="N543" s="7">
        <v>0</v>
      </c>
    </row>
    <row r="544" spans="1:14" s="12" customFormat="1" ht="47.25" hidden="1" x14ac:dyDescent="0.25">
      <c r="A544" s="12" t="s">
        <v>716</v>
      </c>
      <c r="B544" s="12" t="s">
        <v>19</v>
      </c>
      <c r="C544" s="12" t="s">
        <v>70</v>
      </c>
      <c r="D544" s="8">
        <v>35734</v>
      </c>
      <c r="E544" s="5" t="s">
        <v>114</v>
      </c>
      <c r="F544" s="7" t="s">
        <v>22</v>
      </c>
      <c r="G544" s="7">
        <v>0</v>
      </c>
      <c r="H544" s="9">
        <f>I544+K544</f>
        <v>25</v>
      </c>
      <c r="I544" s="13">
        <v>25</v>
      </c>
      <c r="J544" s="10">
        <f t="shared" si="34"/>
        <v>100</v>
      </c>
      <c r="K544" s="7">
        <v>0</v>
      </c>
      <c r="L544" s="11">
        <f>K544/H544*100</f>
        <v>0</v>
      </c>
      <c r="M544" s="14">
        <v>0</v>
      </c>
      <c r="N544" s="7">
        <v>0</v>
      </c>
    </row>
    <row r="545" spans="1:14" s="12" customFormat="1" ht="47.25" hidden="1" x14ac:dyDescent="0.25">
      <c r="A545" s="12" t="s">
        <v>717</v>
      </c>
      <c r="B545" s="12" t="s">
        <v>42</v>
      </c>
      <c r="C545" s="12" t="s">
        <v>58</v>
      </c>
      <c r="D545" s="8">
        <v>37634</v>
      </c>
      <c r="E545" s="5" t="s">
        <v>114</v>
      </c>
      <c r="F545" s="7" t="s">
        <v>22</v>
      </c>
      <c r="G545" s="7">
        <v>0</v>
      </c>
      <c r="H545" s="9">
        <f>I545+K545</f>
        <v>90</v>
      </c>
      <c r="I545" s="13">
        <v>90</v>
      </c>
      <c r="J545" s="10">
        <f t="shared" si="34"/>
        <v>100</v>
      </c>
      <c r="K545" s="7">
        <v>0</v>
      </c>
      <c r="L545" s="11">
        <f>K545/H545*100</f>
        <v>0</v>
      </c>
      <c r="M545" s="14">
        <v>2</v>
      </c>
      <c r="N545" s="7">
        <v>0</v>
      </c>
    </row>
  </sheetData>
  <autoFilter ref="A5:P545">
    <filterColumn colId="4">
      <filters>
        <filter val="Ассоциация &quot;Гильдия кадастровых инженеров&quot;"/>
      </filters>
    </filterColumn>
  </autoFilter>
  <mergeCells count="14">
    <mergeCell ref="H4:H5"/>
    <mergeCell ref="I4:L4"/>
    <mergeCell ref="M4:M5"/>
    <mergeCell ref="N4:N5"/>
    <mergeCell ref="A1:N1"/>
    <mergeCell ref="A2:N2"/>
    <mergeCell ref="A3:A5"/>
    <mergeCell ref="B3:B5"/>
    <mergeCell ref="C3:C5"/>
    <mergeCell ref="D3:D5"/>
    <mergeCell ref="E3:E5"/>
    <mergeCell ref="F3:N3"/>
    <mergeCell ref="F4:F5"/>
    <mergeCell ref="G4:G5"/>
  </mergeCells>
  <conditionalFormatting sqref="D18">
    <cfRule type="duplicateValues" dxfId="414" priority="410" stopIfTrue="1"/>
  </conditionalFormatting>
  <conditionalFormatting sqref="D36">
    <cfRule type="duplicateValues" dxfId="413" priority="409" stopIfTrue="1"/>
  </conditionalFormatting>
  <conditionalFormatting sqref="D56">
    <cfRule type="duplicateValues" dxfId="412" priority="408" stopIfTrue="1"/>
  </conditionalFormatting>
  <conditionalFormatting sqref="D84">
    <cfRule type="duplicateValues" dxfId="411" priority="407" stopIfTrue="1"/>
  </conditionalFormatting>
  <conditionalFormatting sqref="D91">
    <cfRule type="duplicateValues" dxfId="410" priority="406" stopIfTrue="1"/>
  </conditionalFormatting>
  <conditionalFormatting sqref="D101">
    <cfRule type="duplicateValues" dxfId="409" priority="405" stopIfTrue="1"/>
  </conditionalFormatting>
  <conditionalFormatting sqref="D103">
    <cfRule type="duplicateValues" dxfId="408" priority="404" stopIfTrue="1"/>
  </conditionalFormatting>
  <conditionalFormatting sqref="D122">
    <cfRule type="duplicateValues" dxfId="407" priority="403" stopIfTrue="1"/>
  </conditionalFormatting>
  <conditionalFormatting sqref="D132">
    <cfRule type="duplicateValues" dxfId="406" priority="402" stopIfTrue="1"/>
  </conditionalFormatting>
  <conditionalFormatting sqref="D137:D138">
    <cfRule type="duplicateValues" dxfId="405" priority="401" stopIfTrue="1"/>
  </conditionalFormatting>
  <conditionalFormatting sqref="D142">
    <cfRule type="duplicateValues" dxfId="404" priority="400" stopIfTrue="1"/>
  </conditionalFormatting>
  <conditionalFormatting sqref="D148">
    <cfRule type="duplicateValues" dxfId="403" priority="399" stopIfTrue="1"/>
  </conditionalFormatting>
  <conditionalFormatting sqref="D160">
    <cfRule type="duplicateValues" dxfId="402" priority="398" stopIfTrue="1"/>
  </conditionalFormatting>
  <conditionalFormatting sqref="D164">
    <cfRule type="duplicateValues" dxfId="401" priority="397" stopIfTrue="1"/>
  </conditionalFormatting>
  <conditionalFormatting sqref="D170">
    <cfRule type="duplicateValues" dxfId="400" priority="396" stopIfTrue="1"/>
  </conditionalFormatting>
  <conditionalFormatting sqref="D172">
    <cfRule type="duplicateValues" dxfId="399" priority="395" stopIfTrue="1"/>
  </conditionalFormatting>
  <conditionalFormatting sqref="D177">
    <cfRule type="duplicateValues" dxfId="398" priority="394" stopIfTrue="1"/>
  </conditionalFormatting>
  <conditionalFormatting sqref="D183">
    <cfRule type="duplicateValues" dxfId="397" priority="393" stopIfTrue="1"/>
  </conditionalFormatting>
  <conditionalFormatting sqref="D202">
    <cfRule type="duplicateValues" dxfId="396" priority="392" stopIfTrue="1"/>
  </conditionalFormatting>
  <conditionalFormatting sqref="D211">
    <cfRule type="duplicateValues" dxfId="395" priority="391" stopIfTrue="1"/>
  </conditionalFormatting>
  <conditionalFormatting sqref="D219">
    <cfRule type="duplicateValues" dxfId="394" priority="390" stopIfTrue="1"/>
  </conditionalFormatting>
  <conditionalFormatting sqref="D285">
    <cfRule type="duplicateValues" dxfId="393" priority="389"/>
  </conditionalFormatting>
  <conditionalFormatting sqref="D286">
    <cfRule type="duplicateValues" dxfId="392" priority="388"/>
  </conditionalFormatting>
  <conditionalFormatting sqref="D287">
    <cfRule type="duplicateValues" dxfId="391" priority="387"/>
  </conditionalFormatting>
  <conditionalFormatting sqref="D288">
    <cfRule type="duplicateValues" dxfId="390" priority="386"/>
  </conditionalFormatting>
  <conditionalFormatting sqref="D289">
    <cfRule type="duplicateValues" dxfId="389" priority="385"/>
  </conditionalFormatting>
  <conditionalFormatting sqref="D290">
    <cfRule type="duplicateValues" dxfId="388" priority="384"/>
  </conditionalFormatting>
  <conditionalFormatting sqref="D291">
    <cfRule type="duplicateValues" dxfId="387" priority="383"/>
  </conditionalFormatting>
  <conditionalFormatting sqref="D292">
    <cfRule type="duplicateValues" dxfId="386" priority="382"/>
  </conditionalFormatting>
  <conditionalFormatting sqref="D293">
    <cfRule type="duplicateValues" dxfId="385" priority="381"/>
  </conditionalFormatting>
  <conditionalFormatting sqref="D294">
    <cfRule type="duplicateValues" dxfId="384" priority="380"/>
  </conditionalFormatting>
  <conditionalFormatting sqref="D295">
    <cfRule type="duplicateValues" dxfId="383" priority="379"/>
  </conditionalFormatting>
  <conditionalFormatting sqref="D296">
    <cfRule type="duplicateValues" dxfId="382" priority="378"/>
  </conditionalFormatting>
  <conditionalFormatting sqref="D297">
    <cfRule type="duplicateValues" dxfId="381" priority="377"/>
  </conditionalFormatting>
  <conditionalFormatting sqref="D298">
    <cfRule type="duplicateValues" dxfId="380" priority="376"/>
  </conditionalFormatting>
  <conditionalFormatting sqref="D299">
    <cfRule type="duplicateValues" dxfId="379" priority="375"/>
  </conditionalFormatting>
  <conditionalFormatting sqref="D301">
    <cfRule type="duplicateValues" dxfId="378" priority="374"/>
  </conditionalFormatting>
  <conditionalFormatting sqref="D302">
    <cfRule type="duplicateValues" dxfId="377" priority="373"/>
  </conditionalFormatting>
  <conditionalFormatting sqref="D303">
    <cfRule type="duplicateValues" dxfId="376" priority="372"/>
  </conditionalFormatting>
  <conditionalFormatting sqref="D304">
    <cfRule type="duplicateValues" dxfId="375" priority="371"/>
  </conditionalFormatting>
  <conditionalFormatting sqref="D305:D306">
    <cfRule type="duplicateValues" dxfId="374" priority="370"/>
  </conditionalFormatting>
  <conditionalFormatting sqref="D307">
    <cfRule type="duplicateValues" dxfId="373" priority="369"/>
  </conditionalFormatting>
  <conditionalFormatting sqref="D308">
    <cfRule type="duplicateValues" dxfId="372" priority="368"/>
  </conditionalFormatting>
  <conditionalFormatting sqref="D309">
    <cfRule type="duplicateValues" dxfId="371" priority="367"/>
  </conditionalFormatting>
  <conditionalFormatting sqref="D310">
    <cfRule type="duplicateValues" dxfId="370" priority="366"/>
  </conditionalFormatting>
  <conditionalFormatting sqref="D311:D312">
    <cfRule type="duplicateValues" dxfId="369" priority="365"/>
  </conditionalFormatting>
  <conditionalFormatting sqref="D313">
    <cfRule type="duplicateValues" dxfId="368" priority="364"/>
  </conditionalFormatting>
  <conditionalFormatting sqref="D314">
    <cfRule type="duplicateValues" dxfId="367" priority="363"/>
  </conditionalFormatting>
  <conditionalFormatting sqref="D315">
    <cfRule type="duplicateValues" dxfId="366" priority="362"/>
  </conditionalFormatting>
  <conditionalFormatting sqref="D316">
    <cfRule type="duplicateValues" dxfId="365" priority="361"/>
  </conditionalFormatting>
  <conditionalFormatting sqref="D317">
    <cfRule type="duplicateValues" dxfId="364" priority="360"/>
  </conditionalFormatting>
  <conditionalFormatting sqref="D318">
    <cfRule type="duplicateValues" dxfId="363" priority="359"/>
  </conditionalFormatting>
  <conditionalFormatting sqref="D319">
    <cfRule type="duplicateValues" dxfId="362" priority="358"/>
  </conditionalFormatting>
  <conditionalFormatting sqref="D320">
    <cfRule type="duplicateValues" dxfId="361" priority="357"/>
  </conditionalFormatting>
  <conditionalFormatting sqref="D321">
    <cfRule type="duplicateValues" dxfId="360" priority="356"/>
  </conditionalFormatting>
  <conditionalFormatting sqref="D322">
    <cfRule type="duplicateValues" dxfId="359" priority="355"/>
  </conditionalFormatting>
  <conditionalFormatting sqref="D323">
    <cfRule type="duplicateValues" dxfId="358" priority="354"/>
  </conditionalFormatting>
  <conditionalFormatting sqref="D324">
    <cfRule type="duplicateValues" dxfId="357" priority="353"/>
  </conditionalFormatting>
  <conditionalFormatting sqref="D325">
    <cfRule type="duplicateValues" dxfId="356" priority="352"/>
  </conditionalFormatting>
  <conditionalFormatting sqref="D326">
    <cfRule type="duplicateValues" dxfId="355" priority="351"/>
  </conditionalFormatting>
  <conditionalFormatting sqref="D327">
    <cfRule type="duplicateValues" dxfId="354" priority="350"/>
  </conditionalFormatting>
  <conditionalFormatting sqref="D328">
    <cfRule type="duplicateValues" dxfId="353" priority="349"/>
  </conditionalFormatting>
  <conditionalFormatting sqref="D330">
    <cfRule type="duplicateValues" dxfId="352" priority="348"/>
  </conditionalFormatting>
  <conditionalFormatting sqref="D331">
    <cfRule type="duplicateValues" dxfId="351" priority="347"/>
  </conditionalFormatting>
  <conditionalFormatting sqref="D332">
    <cfRule type="duplicateValues" dxfId="350" priority="346"/>
  </conditionalFormatting>
  <conditionalFormatting sqref="D333">
    <cfRule type="duplicateValues" dxfId="349" priority="345"/>
  </conditionalFormatting>
  <conditionalFormatting sqref="D334">
    <cfRule type="duplicateValues" dxfId="348" priority="344"/>
  </conditionalFormatting>
  <conditionalFormatting sqref="D335">
    <cfRule type="duplicateValues" dxfId="347" priority="343"/>
  </conditionalFormatting>
  <conditionalFormatting sqref="D336">
    <cfRule type="duplicateValues" dxfId="346" priority="342"/>
  </conditionalFormatting>
  <conditionalFormatting sqref="D337">
    <cfRule type="duplicateValues" dxfId="345" priority="341"/>
  </conditionalFormatting>
  <conditionalFormatting sqref="D338">
    <cfRule type="duplicateValues" dxfId="344" priority="340"/>
  </conditionalFormatting>
  <conditionalFormatting sqref="D339">
    <cfRule type="duplicateValues" dxfId="343" priority="339"/>
  </conditionalFormatting>
  <conditionalFormatting sqref="D340">
    <cfRule type="duplicateValues" dxfId="342" priority="338"/>
  </conditionalFormatting>
  <conditionalFormatting sqref="D341">
    <cfRule type="duplicateValues" dxfId="341" priority="337"/>
  </conditionalFormatting>
  <conditionalFormatting sqref="D342">
    <cfRule type="duplicateValues" dxfId="340" priority="336"/>
  </conditionalFormatting>
  <conditionalFormatting sqref="D343">
    <cfRule type="duplicateValues" dxfId="339" priority="335"/>
  </conditionalFormatting>
  <conditionalFormatting sqref="D344">
    <cfRule type="duplicateValues" dxfId="338" priority="334"/>
  </conditionalFormatting>
  <conditionalFormatting sqref="D345">
    <cfRule type="duplicateValues" dxfId="337" priority="333"/>
  </conditionalFormatting>
  <conditionalFormatting sqref="D346">
    <cfRule type="duplicateValues" dxfId="336" priority="332"/>
  </conditionalFormatting>
  <conditionalFormatting sqref="D347">
    <cfRule type="duplicateValues" dxfId="335" priority="331"/>
  </conditionalFormatting>
  <conditionalFormatting sqref="D348">
    <cfRule type="duplicateValues" dxfId="334" priority="330"/>
  </conditionalFormatting>
  <conditionalFormatting sqref="D349">
    <cfRule type="duplicateValues" dxfId="333" priority="329"/>
  </conditionalFormatting>
  <conditionalFormatting sqref="D350">
    <cfRule type="duplicateValues" dxfId="332" priority="328"/>
  </conditionalFormatting>
  <conditionalFormatting sqref="D351">
    <cfRule type="duplicateValues" dxfId="331" priority="327"/>
  </conditionalFormatting>
  <conditionalFormatting sqref="D352">
    <cfRule type="duplicateValues" dxfId="330" priority="326"/>
  </conditionalFormatting>
  <conditionalFormatting sqref="D353">
    <cfRule type="duplicateValues" dxfId="329" priority="325"/>
  </conditionalFormatting>
  <conditionalFormatting sqref="D354">
    <cfRule type="duplicateValues" dxfId="328" priority="324"/>
  </conditionalFormatting>
  <conditionalFormatting sqref="D355">
    <cfRule type="duplicateValues" dxfId="327" priority="323"/>
  </conditionalFormatting>
  <conditionalFormatting sqref="D356">
    <cfRule type="duplicateValues" dxfId="326" priority="322"/>
  </conditionalFormatting>
  <conditionalFormatting sqref="D357">
    <cfRule type="duplicateValues" dxfId="325" priority="321"/>
  </conditionalFormatting>
  <conditionalFormatting sqref="D358">
    <cfRule type="duplicateValues" dxfId="324" priority="320"/>
  </conditionalFormatting>
  <conditionalFormatting sqref="D359">
    <cfRule type="duplicateValues" dxfId="323" priority="319"/>
  </conditionalFormatting>
  <conditionalFormatting sqref="D360">
    <cfRule type="duplicateValues" dxfId="322" priority="318"/>
  </conditionalFormatting>
  <conditionalFormatting sqref="D361">
    <cfRule type="duplicateValues" dxfId="321" priority="317"/>
  </conditionalFormatting>
  <conditionalFormatting sqref="D362">
    <cfRule type="duplicateValues" dxfId="320" priority="316"/>
  </conditionalFormatting>
  <conditionalFormatting sqref="D363">
    <cfRule type="duplicateValues" dxfId="319" priority="315"/>
  </conditionalFormatting>
  <conditionalFormatting sqref="D364">
    <cfRule type="duplicateValues" dxfId="318" priority="314"/>
  </conditionalFormatting>
  <conditionalFormatting sqref="D365">
    <cfRule type="duplicateValues" dxfId="317" priority="313"/>
  </conditionalFormatting>
  <conditionalFormatting sqref="D366">
    <cfRule type="duplicateValues" dxfId="316" priority="312"/>
  </conditionalFormatting>
  <conditionalFormatting sqref="D546:D1048576 D1:D10 D13:D18 D20:D22 D24:D25 D36:D63 D65:D77 D79:D390 D27:D34">
    <cfRule type="duplicateValues" dxfId="315" priority="311"/>
  </conditionalFormatting>
  <conditionalFormatting sqref="D161:D163 D149:D159 D143:D147 D139:D141 D133:D136 D102 D85:D90 D57:D63 D8:D10 D37:D55 D92:D100 D104:D121 D123:D131 D20:D22 D165:D168 D13:D17 D24:D25 D65:D77 D79:D83 D27:D34">
    <cfRule type="duplicateValues" dxfId="314" priority="411" stopIfTrue="1"/>
  </conditionalFormatting>
  <conditionalFormatting sqref="D300">
    <cfRule type="duplicateValues" dxfId="313" priority="412"/>
  </conditionalFormatting>
  <conditionalFormatting sqref="D329">
    <cfRule type="duplicateValues" dxfId="312" priority="413"/>
  </conditionalFormatting>
  <conditionalFormatting sqref="D391">
    <cfRule type="duplicateValues" dxfId="311" priority="309"/>
  </conditionalFormatting>
  <conditionalFormatting sqref="D391">
    <cfRule type="duplicateValues" dxfId="310" priority="310"/>
  </conditionalFormatting>
  <conditionalFormatting sqref="D392">
    <cfRule type="duplicateValues" dxfId="309" priority="307"/>
  </conditionalFormatting>
  <conditionalFormatting sqref="D392">
    <cfRule type="duplicateValues" dxfId="308" priority="308"/>
  </conditionalFormatting>
  <conditionalFormatting sqref="D393">
    <cfRule type="duplicateValues" dxfId="307" priority="305"/>
  </conditionalFormatting>
  <conditionalFormatting sqref="D393">
    <cfRule type="duplicateValues" dxfId="306" priority="306"/>
  </conditionalFormatting>
  <conditionalFormatting sqref="D394">
    <cfRule type="duplicateValues" dxfId="305" priority="303"/>
  </conditionalFormatting>
  <conditionalFormatting sqref="D394">
    <cfRule type="duplicateValues" dxfId="304" priority="304"/>
  </conditionalFormatting>
  <conditionalFormatting sqref="D395">
    <cfRule type="duplicateValues" dxfId="303" priority="301"/>
  </conditionalFormatting>
  <conditionalFormatting sqref="D395">
    <cfRule type="duplicateValues" dxfId="302" priority="302"/>
  </conditionalFormatting>
  <conditionalFormatting sqref="D396">
    <cfRule type="duplicateValues" dxfId="301" priority="299"/>
  </conditionalFormatting>
  <conditionalFormatting sqref="D396">
    <cfRule type="duplicateValues" dxfId="300" priority="300"/>
  </conditionalFormatting>
  <conditionalFormatting sqref="D397">
    <cfRule type="duplicateValues" dxfId="299" priority="297"/>
  </conditionalFormatting>
  <conditionalFormatting sqref="D397">
    <cfRule type="duplicateValues" dxfId="298" priority="298"/>
  </conditionalFormatting>
  <conditionalFormatting sqref="D398">
    <cfRule type="duplicateValues" dxfId="297" priority="295"/>
  </conditionalFormatting>
  <conditionalFormatting sqref="D398">
    <cfRule type="duplicateValues" dxfId="296" priority="296"/>
  </conditionalFormatting>
  <conditionalFormatting sqref="D399">
    <cfRule type="duplicateValues" dxfId="295" priority="293"/>
  </conditionalFormatting>
  <conditionalFormatting sqref="D399">
    <cfRule type="duplicateValues" dxfId="294" priority="294"/>
  </conditionalFormatting>
  <conditionalFormatting sqref="D400">
    <cfRule type="duplicateValues" dxfId="293" priority="291"/>
  </conditionalFormatting>
  <conditionalFormatting sqref="D400">
    <cfRule type="duplicateValues" dxfId="292" priority="292"/>
  </conditionalFormatting>
  <conditionalFormatting sqref="D401">
    <cfRule type="duplicateValues" dxfId="291" priority="289"/>
  </conditionalFormatting>
  <conditionalFormatting sqref="D401">
    <cfRule type="duplicateValues" dxfId="290" priority="290"/>
  </conditionalFormatting>
  <conditionalFormatting sqref="D402">
    <cfRule type="duplicateValues" dxfId="289" priority="287"/>
  </conditionalFormatting>
  <conditionalFormatting sqref="D402">
    <cfRule type="duplicateValues" dxfId="288" priority="288"/>
  </conditionalFormatting>
  <conditionalFormatting sqref="D403">
    <cfRule type="duplicateValues" dxfId="287" priority="285"/>
  </conditionalFormatting>
  <conditionalFormatting sqref="D403">
    <cfRule type="duplicateValues" dxfId="286" priority="286"/>
  </conditionalFormatting>
  <conditionalFormatting sqref="D404">
    <cfRule type="duplicateValues" dxfId="285" priority="283"/>
  </conditionalFormatting>
  <conditionalFormatting sqref="D404">
    <cfRule type="duplicateValues" dxfId="284" priority="284"/>
  </conditionalFormatting>
  <conditionalFormatting sqref="D405">
    <cfRule type="duplicateValues" dxfId="283" priority="281"/>
  </conditionalFormatting>
  <conditionalFormatting sqref="D405">
    <cfRule type="duplicateValues" dxfId="282" priority="282"/>
  </conditionalFormatting>
  <conditionalFormatting sqref="D406">
    <cfRule type="duplicateValues" dxfId="281" priority="279"/>
  </conditionalFormatting>
  <conditionalFormatting sqref="D406">
    <cfRule type="duplicateValues" dxfId="280" priority="280"/>
  </conditionalFormatting>
  <conditionalFormatting sqref="D407">
    <cfRule type="duplicateValues" dxfId="279" priority="277"/>
  </conditionalFormatting>
  <conditionalFormatting sqref="D407">
    <cfRule type="duplicateValues" dxfId="278" priority="278"/>
  </conditionalFormatting>
  <conditionalFormatting sqref="D408">
    <cfRule type="duplicateValues" dxfId="277" priority="275"/>
  </conditionalFormatting>
  <conditionalFormatting sqref="D408">
    <cfRule type="duplicateValues" dxfId="276" priority="276"/>
  </conditionalFormatting>
  <conditionalFormatting sqref="D409">
    <cfRule type="duplicateValues" dxfId="275" priority="273"/>
  </conditionalFormatting>
  <conditionalFormatting sqref="D409">
    <cfRule type="duplicateValues" dxfId="274" priority="274"/>
  </conditionalFormatting>
  <conditionalFormatting sqref="D410">
    <cfRule type="duplicateValues" dxfId="273" priority="271"/>
  </conditionalFormatting>
  <conditionalFormatting sqref="D410">
    <cfRule type="duplicateValues" dxfId="272" priority="272"/>
  </conditionalFormatting>
  <conditionalFormatting sqref="D411">
    <cfRule type="duplicateValues" dxfId="271" priority="269"/>
  </conditionalFormatting>
  <conditionalFormatting sqref="D411">
    <cfRule type="duplicateValues" dxfId="270" priority="270"/>
  </conditionalFormatting>
  <conditionalFormatting sqref="D412">
    <cfRule type="duplicateValues" dxfId="269" priority="267"/>
  </conditionalFormatting>
  <conditionalFormatting sqref="D412">
    <cfRule type="duplicateValues" dxfId="268" priority="268"/>
  </conditionalFormatting>
  <conditionalFormatting sqref="D413">
    <cfRule type="duplicateValues" dxfId="267" priority="265"/>
  </conditionalFormatting>
  <conditionalFormatting sqref="D413">
    <cfRule type="duplicateValues" dxfId="266" priority="266"/>
  </conditionalFormatting>
  <conditionalFormatting sqref="D415">
    <cfRule type="duplicateValues" dxfId="265" priority="263"/>
  </conditionalFormatting>
  <conditionalFormatting sqref="D415">
    <cfRule type="duplicateValues" dxfId="264" priority="264"/>
  </conditionalFormatting>
  <conditionalFormatting sqref="D416">
    <cfRule type="duplicateValues" dxfId="263" priority="261"/>
  </conditionalFormatting>
  <conditionalFormatting sqref="D416">
    <cfRule type="duplicateValues" dxfId="262" priority="262"/>
  </conditionalFormatting>
  <conditionalFormatting sqref="D417">
    <cfRule type="duplicateValues" dxfId="261" priority="259"/>
  </conditionalFormatting>
  <conditionalFormatting sqref="D417">
    <cfRule type="duplicateValues" dxfId="260" priority="260"/>
  </conditionalFormatting>
  <conditionalFormatting sqref="D418">
    <cfRule type="duplicateValues" dxfId="259" priority="257"/>
  </conditionalFormatting>
  <conditionalFormatting sqref="D418">
    <cfRule type="duplicateValues" dxfId="258" priority="258"/>
  </conditionalFormatting>
  <conditionalFormatting sqref="D419">
    <cfRule type="duplicateValues" dxfId="257" priority="255"/>
  </conditionalFormatting>
  <conditionalFormatting sqref="D419">
    <cfRule type="duplicateValues" dxfId="256" priority="256"/>
  </conditionalFormatting>
  <conditionalFormatting sqref="D420">
    <cfRule type="duplicateValues" dxfId="255" priority="253"/>
  </conditionalFormatting>
  <conditionalFormatting sqref="D420">
    <cfRule type="duplicateValues" dxfId="254" priority="254"/>
  </conditionalFormatting>
  <conditionalFormatting sqref="D421">
    <cfRule type="duplicateValues" dxfId="253" priority="251"/>
  </conditionalFormatting>
  <conditionalFormatting sqref="D421">
    <cfRule type="duplicateValues" dxfId="252" priority="252"/>
  </conditionalFormatting>
  <conditionalFormatting sqref="D422">
    <cfRule type="duplicateValues" dxfId="251" priority="249"/>
  </conditionalFormatting>
  <conditionalFormatting sqref="D422">
    <cfRule type="duplicateValues" dxfId="250" priority="250"/>
  </conditionalFormatting>
  <conditionalFormatting sqref="D423">
    <cfRule type="duplicateValues" dxfId="249" priority="247"/>
  </conditionalFormatting>
  <conditionalFormatting sqref="D423">
    <cfRule type="duplicateValues" dxfId="248" priority="248"/>
  </conditionalFormatting>
  <conditionalFormatting sqref="D424">
    <cfRule type="duplicateValues" dxfId="247" priority="245"/>
  </conditionalFormatting>
  <conditionalFormatting sqref="D424">
    <cfRule type="duplicateValues" dxfId="246" priority="246"/>
  </conditionalFormatting>
  <conditionalFormatting sqref="D425">
    <cfRule type="duplicateValues" dxfId="245" priority="243"/>
  </conditionalFormatting>
  <conditionalFormatting sqref="D425">
    <cfRule type="duplicateValues" dxfId="244" priority="244"/>
  </conditionalFormatting>
  <conditionalFormatting sqref="D426">
    <cfRule type="duplicateValues" dxfId="243" priority="241"/>
  </conditionalFormatting>
  <conditionalFormatting sqref="D426">
    <cfRule type="duplicateValues" dxfId="242" priority="242"/>
  </conditionalFormatting>
  <conditionalFormatting sqref="D427">
    <cfRule type="duplicateValues" dxfId="241" priority="239"/>
  </conditionalFormatting>
  <conditionalFormatting sqref="D427">
    <cfRule type="duplicateValues" dxfId="240" priority="240"/>
  </conditionalFormatting>
  <conditionalFormatting sqref="D428">
    <cfRule type="duplicateValues" dxfId="239" priority="237"/>
  </conditionalFormatting>
  <conditionalFormatting sqref="D428">
    <cfRule type="duplicateValues" dxfId="238" priority="238"/>
  </conditionalFormatting>
  <conditionalFormatting sqref="D429">
    <cfRule type="duplicateValues" dxfId="237" priority="235"/>
  </conditionalFormatting>
  <conditionalFormatting sqref="D429">
    <cfRule type="duplicateValues" dxfId="236" priority="236"/>
  </conditionalFormatting>
  <conditionalFormatting sqref="D430">
    <cfRule type="duplicateValues" dxfId="235" priority="233"/>
  </conditionalFormatting>
  <conditionalFormatting sqref="D430">
    <cfRule type="duplicateValues" dxfId="234" priority="234"/>
  </conditionalFormatting>
  <conditionalFormatting sqref="D431">
    <cfRule type="duplicateValues" dxfId="233" priority="231"/>
  </conditionalFormatting>
  <conditionalFormatting sqref="D431">
    <cfRule type="duplicateValues" dxfId="232" priority="232"/>
  </conditionalFormatting>
  <conditionalFormatting sqref="D432">
    <cfRule type="duplicateValues" dxfId="231" priority="229"/>
  </conditionalFormatting>
  <conditionalFormatting sqref="D432">
    <cfRule type="duplicateValues" dxfId="230" priority="230"/>
  </conditionalFormatting>
  <conditionalFormatting sqref="D433">
    <cfRule type="duplicateValues" dxfId="229" priority="227"/>
  </conditionalFormatting>
  <conditionalFormatting sqref="D433">
    <cfRule type="duplicateValues" dxfId="228" priority="228"/>
  </conditionalFormatting>
  <conditionalFormatting sqref="D434">
    <cfRule type="duplicateValues" dxfId="227" priority="225"/>
  </conditionalFormatting>
  <conditionalFormatting sqref="D434">
    <cfRule type="duplicateValues" dxfId="226" priority="226"/>
  </conditionalFormatting>
  <conditionalFormatting sqref="D435">
    <cfRule type="duplicateValues" dxfId="225" priority="223"/>
  </conditionalFormatting>
  <conditionalFormatting sqref="D435">
    <cfRule type="duplicateValues" dxfId="224" priority="224"/>
  </conditionalFormatting>
  <conditionalFormatting sqref="D436">
    <cfRule type="duplicateValues" dxfId="223" priority="221"/>
  </conditionalFormatting>
  <conditionalFormatting sqref="D436">
    <cfRule type="duplicateValues" dxfId="222" priority="222"/>
  </conditionalFormatting>
  <conditionalFormatting sqref="D437">
    <cfRule type="duplicateValues" dxfId="221" priority="219"/>
  </conditionalFormatting>
  <conditionalFormatting sqref="D437">
    <cfRule type="duplicateValues" dxfId="220" priority="220"/>
  </conditionalFormatting>
  <conditionalFormatting sqref="D438">
    <cfRule type="duplicateValues" dxfId="219" priority="217"/>
  </conditionalFormatting>
  <conditionalFormatting sqref="D438">
    <cfRule type="duplicateValues" dxfId="218" priority="218"/>
  </conditionalFormatting>
  <conditionalFormatting sqref="D439">
    <cfRule type="duplicateValues" dxfId="217" priority="215"/>
  </conditionalFormatting>
  <conditionalFormatting sqref="D439">
    <cfRule type="duplicateValues" dxfId="216" priority="216"/>
  </conditionalFormatting>
  <conditionalFormatting sqref="D440">
    <cfRule type="duplicateValues" dxfId="215" priority="213"/>
  </conditionalFormatting>
  <conditionalFormatting sqref="D440">
    <cfRule type="duplicateValues" dxfId="214" priority="214"/>
  </conditionalFormatting>
  <conditionalFormatting sqref="D441">
    <cfRule type="duplicateValues" dxfId="213" priority="211"/>
  </conditionalFormatting>
  <conditionalFormatting sqref="D441">
    <cfRule type="duplicateValues" dxfId="212" priority="212"/>
  </conditionalFormatting>
  <conditionalFormatting sqref="D442">
    <cfRule type="duplicateValues" dxfId="211" priority="209"/>
  </conditionalFormatting>
  <conditionalFormatting sqref="D442">
    <cfRule type="duplicateValues" dxfId="210" priority="210"/>
  </conditionalFormatting>
  <conditionalFormatting sqref="D443">
    <cfRule type="duplicateValues" dxfId="209" priority="207"/>
  </conditionalFormatting>
  <conditionalFormatting sqref="D443">
    <cfRule type="duplicateValues" dxfId="208" priority="208"/>
  </conditionalFormatting>
  <conditionalFormatting sqref="D444">
    <cfRule type="duplicateValues" dxfId="207" priority="205"/>
  </conditionalFormatting>
  <conditionalFormatting sqref="D444">
    <cfRule type="duplicateValues" dxfId="206" priority="206"/>
  </conditionalFormatting>
  <conditionalFormatting sqref="D445">
    <cfRule type="duplicateValues" dxfId="205" priority="203"/>
  </conditionalFormatting>
  <conditionalFormatting sqref="D445">
    <cfRule type="duplicateValues" dxfId="204" priority="204"/>
  </conditionalFormatting>
  <conditionalFormatting sqref="D446">
    <cfRule type="duplicateValues" dxfId="203" priority="201"/>
  </conditionalFormatting>
  <conditionalFormatting sqref="D446">
    <cfRule type="duplicateValues" dxfId="202" priority="202"/>
  </conditionalFormatting>
  <conditionalFormatting sqref="D447">
    <cfRule type="duplicateValues" dxfId="201" priority="199"/>
  </conditionalFormatting>
  <conditionalFormatting sqref="D447">
    <cfRule type="duplicateValues" dxfId="200" priority="200"/>
  </conditionalFormatting>
  <conditionalFormatting sqref="D448">
    <cfRule type="duplicateValues" dxfId="199" priority="197"/>
  </conditionalFormatting>
  <conditionalFormatting sqref="D448">
    <cfRule type="duplicateValues" dxfId="198" priority="198"/>
  </conditionalFormatting>
  <conditionalFormatting sqref="D449">
    <cfRule type="duplicateValues" dxfId="197" priority="195"/>
  </conditionalFormatting>
  <conditionalFormatting sqref="D449">
    <cfRule type="duplicateValues" dxfId="196" priority="196"/>
  </conditionalFormatting>
  <conditionalFormatting sqref="D450">
    <cfRule type="duplicateValues" dxfId="195" priority="193"/>
  </conditionalFormatting>
  <conditionalFormatting sqref="D450">
    <cfRule type="duplicateValues" dxfId="194" priority="194"/>
  </conditionalFormatting>
  <conditionalFormatting sqref="D451">
    <cfRule type="duplicateValues" dxfId="193" priority="191"/>
  </conditionalFormatting>
  <conditionalFormatting sqref="D451">
    <cfRule type="duplicateValues" dxfId="192" priority="192"/>
  </conditionalFormatting>
  <conditionalFormatting sqref="D452">
    <cfRule type="duplicateValues" dxfId="191" priority="189"/>
  </conditionalFormatting>
  <conditionalFormatting sqref="D452">
    <cfRule type="duplicateValues" dxfId="190" priority="190"/>
  </conditionalFormatting>
  <conditionalFormatting sqref="D453">
    <cfRule type="duplicateValues" dxfId="189" priority="187"/>
  </conditionalFormatting>
  <conditionalFormatting sqref="D453">
    <cfRule type="duplicateValues" dxfId="188" priority="188"/>
  </conditionalFormatting>
  <conditionalFormatting sqref="D454">
    <cfRule type="duplicateValues" dxfId="187" priority="185"/>
  </conditionalFormatting>
  <conditionalFormatting sqref="D454">
    <cfRule type="duplicateValues" dxfId="186" priority="186"/>
  </conditionalFormatting>
  <conditionalFormatting sqref="D455">
    <cfRule type="duplicateValues" dxfId="185" priority="183"/>
  </conditionalFormatting>
  <conditionalFormatting sqref="D455">
    <cfRule type="duplicateValues" dxfId="184" priority="184"/>
  </conditionalFormatting>
  <conditionalFormatting sqref="D456">
    <cfRule type="duplicateValues" dxfId="183" priority="181"/>
  </conditionalFormatting>
  <conditionalFormatting sqref="D456">
    <cfRule type="duplicateValues" dxfId="182" priority="182"/>
  </conditionalFormatting>
  <conditionalFormatting sqref="D457">
    <cfRule type="duplicateValues" dxfId="181" priority="179"/>
  </conditionalFormatting>
  <conditionalFormatting sqref="D457">
    <cfRule type="duplicateValues" dxfId="180" priority="180"/>
  </conditionalFormatting>
  <conditionalFormatting sqref="D458">
    <cfRule type="duplicateValues" dxfId="179" priority="177"/>
  </conditionalFormatting>
  <conditionalFormatting sqref="D458">
    <cfRule type="duplicateValues" dxfId="178" priority="178"/>
  </conditionalFormatting>
  <conditionalFormatting sqref="D459">
    <cfRule type="duplicateValues" dxfId="177" priority="175"/>
  </conditionalFormatting>
  <conditionalFormatting sqref="D459">
    <cfRule type="duplicateValues" dxfId="176" priority="176"/>
  </conditionalFormatting>
  <conditionalFormatting sqref="D460">
    <cfRule type="duplicateValues" dxfId="175" priority="173"/>
  </conditionalFormatting>
  <conditionalFormatting sqref="D460">
    <cfRule type="duplicateValues" dxfId="174" priority="174"/>
  </conditionalFormatting>
  <conditionalFormatting sqref="D461">
    <cfRule type="duplicateValues" dxfId="173" priority="171"/>
  </conditionalFormatting>
  <conditionalFormatting sqref="D461">
    <cfRule type="duplicateValues" dxfId="172" priority="172"/>
  </conditionalFormatting>
  <conditionalFormatting sqref="D462">
    <cfRule type="duplicateValues" dxfId="171" priority="169"/>
  </conditionalFormatting>
  <conditionalFormatting sqref="D462">
    <cfRule type="duplicateValues" dxfId="170" priority="170"/>
  </conditionalFormatting>
  <conditionalFormatting sqref="D463">
    <cfRule type="duplicateValues" dxfId="169" priority="167"/>
  </conditionalFormatting>
  <conditionalFormatting sqref="D463">
    <cfRule type="duplicateValues" dxfId="168" priority="168"/>
  </conditionalFormatting>
  <conditionalFormatting sqref="D464">
    <cfRule type="duplicateValues" dxfId="167" priority="165"/>
  </conditionalFormatting>
  <conditionalFormatting sqref="D464">
    <cfRule type="duplicateValues" dxfId="166" priority="166"/>
  </conditionalFormatting>
  <conditionalFormatting sqref="D465">
    <cfRule type="duplicateValues" dxfId="165" priority="163"/>
  </conditionalFormatting>
  <conditionalFormatting sqref="D465">
    <cfRule type="duplicateValues" dxfId="164" priority="164"/>
  </conditionalFormatting>
  <conditionalFormatting sqref="D466">
    <cfRule type="duplicateValues" dxfId="163" priority="161"/>
  </conditionalFormatting>
  <conditionalFormatting sqref="D466">
    <cfRule type="duplicateValues" dxfId="162" priority="162"/>
  </conditionalFormatting>
  <conditionalFormatting sqref="D467">
    <cfRule type="duplicateValues" dxfId="161" priority="159"/>
  </conditionalFormatting>
  <conditionalFormatting sqref="D467">
    <cfRule type="duplicateValues" dxfId="160" priority="160"/>
  </conditionalFormatting>
  <conditionalFormatting sqref="D468">
    <cfRule type="duplicateValues" dxfId="159" priority="157"/>
  </conditionalFormatting>
  <conditionalFormatting sqref="D468">
    <cfRule type="duplicateValues" dxfId="158" priority="158"/>
  </conditionalFormatting>
  <conditionalFormatting sqref="D469">
    <cfRule type="duplicateValues" dxfId="157" priority="155"/>
  </conditionalFormatting>
  <conditionalFormatting sqref="D469">
    <cfRule type="duplicateValues" dxfId="156" priority="156"/>
  </conditionalFormatting>
  <conditionalFormatting sqref="D470">
    <cfRule type="duplicateValues" dxfId="155" priority="153"/>
  </conditionalFormatting>
  <conditionalFormatting sqref="D470">
    <cfRule type="duplicateValues" dxfId="154" priority="154"/>
  </conditionalFormatting>
  <conditionalFormatting sqref="D471">
    <cfRule type="duplicateValues" dxfId="153" priority="151"/>
  </conditionalFormatting>
  <conditionalFormatting sqref="D471">
    <cfRule type="duplicateValues" dxfId="152" priority="152"/>
  </conditionalFormatting>
  <conditionalFormatting sqref="D472">
    <cfRule type="duplicateValues" dxfId="151" priority="149"/>
  </conditionalFormatting>
  <conditionalFormatting sqref="D472">
    <cfRule type="duplicateValues" dxfId="150" priority="150"/>
  </conditionalFormatting>
  <conditionalFormatting sqref="D473">
    <cfRule type="duplicateValues" dxfId="149" priority="147"/>
  </conditionalFormatting>
  <conditionalFormatting sqref="D473">
    <cfRule type="duplicateValues" dxfId="148" priority="148"/>
  </conditionalFormatting>
  <conditionalFormatting sqref="D474">
    <cfRule type="duplicateValues" dxfId="147" priority="145"/>
  </conditionalFormatting>
  <conditionalFormatting sqref="D474">
    <cfRule type="duplicateValues" dxfId="146" priority="146"/>
  </conditionalFormatting>
  <conditionalFormatting sqref="D475">
    <cfRule type="duplicateValues" dxfId="145" priority="143"/>
  </conditionalFormatting>
  <conditionalFormatting sqref="D475">
    <cfRule type="duplicateValues" dxfId="144" priority="144"/>
  </conditionalFormatting>
  <conditionalFormatting sqref="D476">
    <cfRule type="duplicateValues" dxfId="143" priority="141"/>
  </conditionalFormatting>
  <conditionalFormatting sqref="D476">
    <cfRule type="duplicateValues" dxfId="142" priority="142"/>
  </conditionalFormatting>
  <conditionalFormatting sqref="D477">
    <cfRule type="duplicateValues" dxfId="141" priority="139"/>
  </conditionalFormatting>
  <conditionalFormatting sqref="D477">
    <cfRule type="duplicateValues" dxfId="140" priority="140"/>
  </conditionalFormatting>
  <conditionalFormatting sqref="D478">
    <cfRule type="duplicateValues" dxfId="139" priority="137"/>
  </conditionalFormatting>
  <conditionalFormatting sqref="D478">
    <cfRule type="duplicateValues" dxfId="138" priority="138"/>
  </conditionalFormatting>
  <conditionalFormatting sqref="D479">
    <cfRule type="duplicateValues" dxfId="137" priority="135"/>
  </conditionalFormatting>
  <conditionalFormatting sqref="D479">
    <cfRule type="duplicateValues" dxfId="136" priority="136"/>
  </conditionalFormatting>
  <conditionalFormatting sqref="D480">
    <cfRule type="duplicateValues" dxfId="135" priority="133"/>
  </conditionalFormatting>
  <conditionalFormatting sqref="D480">
    <cfRule type="duplicateValues" dxfId="134" priority="134"/>
  </conditionalFormatting>
  <conditionalFormatting sqref="D481">
    <cfRule type="duplicateValues" dxfId="133" priority="131"/>
  </conditionalFormatting>
  <conditionalFormatting sqref="D481">
    <cfRule type="duplicateValues" dxfId="132" priority="132"/>
  </conditionalFormatting>
  <conditionalFormatting sqref="D482">
    <cfRule type="duplicateValues" dxfId="131" priority="129"/>
  </conditionalFormatting>
  <conditionalFormatting sqref="D482">
    <cfRule type="duplicateValues" dxfId="130" priority="130"/>
  </conditionalFormatting>
  <conditionalFormatting sqref="D483">
    <cfRule type="duplicateValues" dxfId="129" priority="127"/>
  </conditionalFormatting>
  <conditionalFormatting sqref="D483">
    <cfRule type="duplicateValues" dxfId="128" priority="128"/>
  </conditionalFormatting>
  <conditionalFormatting sqref="D484">
    <cfRule type="duplicateValues" dxfId="127" priority="125"/>
  </conditionalFormatting>
  <conditionalFormatting sqref="D484">
    <cfRule type="duplicateValues" dxfId="126" priority="126"/>
  </conditionalFormatting>
  <conditionalFormatting sqref="D485">
    <cfRule type="duplicateValues" dxfId="125" priority="123"/>
  </conditionalFormatting>
  <conditionalFormatting sqref="D485">
    <cfRule type="duplicateValues" dxfId="124" priority="124"/>
  </conditionalFormatting>
  <conditionalFormatting sqref="D486">
    <cfRule type="duplicateValues" dxfId="123" priority="121"/>
  </conditionalFormatting>
  <conditionalFormatting sqref="D486">
    <cfRule type="duplicateValues" dxfId="122" priority="122"/>
  </conditionalFormatting>
  <conditionalFormatting sqref="D487">
    <cfRule type="duplicateValues" dxfId="121" priority="119"/>
  </conditionalFormatting>
  <conditionalFormatting sqref="D487">
    <cfRule type="duplicateValues" dxfId="120" priority="120"/>
  </conditionalFormatting>
  <conditionalFormatting sqref="D488">
    <cfRule type="duplicateValues" dxfId="119" priority="117"/>
  </conditionalFormatting>
  <conditionalFormatting sqref="D488">
    <cfRule type="duplicateValues" dxfId="118" priority="118"/>
  </conditionalFormatting>
  <conditionalFormatting sqref="D489">
    <cfRule type="duplicateValues" dxfId="117" priority="115"/>
  </conditionalFormatting>
  <conditionalFormatting sqref="D489">
    <cfRule type="duplicateValues" dxfId="116" priority="116"/>
  </conditionalFormatting>
  <conditionalFormatting sqref="D490">
    <cfRule type="duplicateValues" dxfId="115" priority="113"/>
  </conditionalFormatting>
  <conditionalFormatting sqref="D490">
    <cfRule type="duplicateValues" dxfId="114" priority="114"/>
  </conditionalFormatting>
  <conditionalFormatting sqref="D491">
    <cfRule type="duplicateValues" dxfId="113" priority="111"/>
  </conditionalFormatting>
  <conditionalFormatting sqref="D491">
    <cfRule type="duplicateValues" dxfId="112" priority="112"/>
  </conditionalFormatting>
  <conditionalFormatting sqref="D492">
    <cfRule type="duplicateValues" dxfId="111" priority="109"/>
  </conditionalFormatting>
  <conditionalFormatting sqref="D492">
    <cfRule type="duplicateValues" dxfId="110" priority="110"/>
  </conditionalFormatting>
  <conditionalFormatting sqref="D493">
    <cfRule type="duplicateValues" dxfId="109" priority="107"/>
  </conditionalFormatting>
  <conditionalFormatting sqref="D493">
    <cfRule type="duplicateValues" dxfId="108" priority="108"/>
  </conditionalFormatting>
  <conditionalFormatting sqref="D494">
    <cfRule type="duplicateValues" dxfId="107" priority="105"/>
  </conditionalFormatting>
  <conditionalFormatting sqref="D494">
    <cfRule type="duplicateValues" dxfId="106" priority="106"/>
  </conditionalFormatting>
  <conditionalFormatting sqref="D495">
    <cfRule type="duplicateValues" dxfId="105" priority="103"/>
  </conditionalFormatting>
  <conditionalFormatting sqref="D495">
    <cfRule type="duplicateValues" dxfId="104" priority="104"/>
  </conditionalFormatting>
  <conditionalFormatting sqref="D496">
    <cfRule type="duplicateValues" dxfId="103" priority="101"/>
  </conditionalFormatting>
  <conditionalFormatting sqref="D496">
    <cfRule type="duplicateValues" dxfId="102" priority="102"/>
  </conditionalFormatting>
  <conditionalFormatting sqref="D497">
    <cfRule type="duplicateValues" dxfId="101" priority="99"/>
  </conditionalFormatting>
  <conditionalFormatting sqref="D497">
    <cfRule type="duplicateValues" dxfId="100" priority="100"/>
  </conditionalFormatting>
  <conditionalFormatting sqref="D498">
    <cfRule type="duplicateValues" dxfId="99" priority="97"/>
  </conditionalFormatting>
  <conditionalFormatting sqref="D498">
    <cfRule type="duplicateValues" dxfId="98" priority="98"/>
  </conditionalFormatting>
  <conditionalFormatting sqref="D499">
    <cfRule type="duplicateValues" dxfId="97" priority="95"/>
  </conditionalFormatting>
  <conditionalFormatting sqref="D499">
    <cfRule type="duplicateValues" dxfId="96" priority="96"/>
  </conditionalFormatting>
  <conditionalFormatting sqref="D500">
    <cfRule type="duplicateValues" dxfId="95" priority="93"/>
  </conditionalFormatting>
  <conditionalFormatting sqref="D500">
    <cfRule type="duplicateValues" dxfId="94" priority="94"/>
  </conditionalFormatting>
  <conditionalFormatting sqref="D501">
    <cfRule type="duplicateValues" dxfId="93" priority="91"/>
  </conditionalFormatting>
  <conditionalFormatting sqref="D501">
    <cfRule type="duplicateValues" dxfId="92" priority="92"/>
  </conditionalFormatting>
  <conditionalFormatting sqref="D502">
    <cfRule type="duplicateValues" dxfId="91" priority="89"/>
  </conditionalFormatting>
  <conditionalFormatting sqref="D502">
    <cfRule type="duplicateValues" dxfId="90" priority="90"/>
  </conditionalFormatting>
  <conditionalFormatting sqref="D503">
    <cfRule type="duplicateValues" dxfId="89" priority="87"/>
  </conditionalFormatting>
  <conditionalFormatting sqref="D503">
    <cfRule type="duplicateValues" dxfId="88" priority="88"/>
  </conditionalFormatting>
  <conditionalFormatting sqref="D504">
    <cfRule type="duplicateValues" dxfId="87" priority="85"/>
  </conditionalFormatting>
  <conditionalFormatting sqref="D504">
    <cfRule type="duplicateValues" dxfId="86" priority="86"/>
  </conditionalFormatting>
  <conditionalFormatting sqref="D505">
    <cfRule type="duplicateValues" dxfId="85" priority="83"/>
  </conditionalFormatting>
  <conditionalFormatting sqref="D505">
    <cfRule type="duplicateValues" dxfId="84" priority="84"/>
  </conditionalFormatting>
  <conditionalFormatting sqref="D506">
    <cfRule type="duplicateValues" dxfId="83" priority="81"/>
  </conditionalFormatting>
  <conditionalFormatting sqref="D506">
    <cfRule type="duplicateValues" dxfId="82" priority="82"/>
  </conditionalFormatting>
  <conditionalFormatting sqref="D507">
    <cfRule type="duplicateValues" dxfId="81" priority="79"/>
  </conditionalFormatting>
  <conditionalFormatting sqref="D507">
    <cfRule type="duplicateValues" dxfId="80" priority="80"/>
  </conditionalFormatting>
  <conditionalFormatting sqref="D508">
    <cfRule type="duplicateValues" dxfId="79" priority="77"/>
  </conditionalFormatting>
  <conditionalFormatting sqref="D508">
    <cfRule type="duplicateValues" dxfId="78" priority="78"/>
  </conditionalFormatting>
  <conditionalFormatting sqref="D509">
    <cfRule type="duplicateValues" dxfId="77" priority="75"/>
  </conditionalFormatting>
  <conditionalFormatting sqref="D509">
    <cfRule type="duplicateValues" dxfId="76" priority="76"/>
  </conditionalFormatting>
  <conditionalFormatting sqref="D510">
    <cfRule type="duplicateValues" dxfId="75" priority="73"/>
  </conditionalFormatting>
  <conditionalFormatting sqref="D510">
    <cfRule type="duplicateValues" dxfId="74" priority="74"/>
  </conditionalFormatting>
  <conditionalFormatting sqref="D511">
    <cfRule type="duplicateValues" dxfId="73" priority="71"/>
  </conditionalFormatting>
  <conditionalFormatting sqref="D511">
    <cfRule type="duplicateValues" dxfId="72" priority="72"/>
  </conditionalFormatting>
  <conditionalFormatting sqref="D512">
    <cfRule type="duplicateValues" dxfId="71" priority="69"/>
  </conditionalFormatting>
  <conditionalFormatting sqref="D512">
    <cfRule type="duplicateValues" dxfId="70" priority="70"/>
  </conditionalFormatting>
  <conditionalFormatting sqref="D513">
    <cfRule type="duplicateValues" dxfId="69" priority="67"/>
  </conditionalFormatting>
  <conditionalFormatting sqref="D513">
    <cfRule type="duplicateValues" dxfId="68" priority="68"/>
  </conditionalFormatting>
  <conditionalFormatting sqref="D514">
    <cfRule type="duplicateValues" dxfId="67" priority="65"/>
  </conditionalFormatting>
  <conditionalFormatting sqref="D514">
    <cfRule type="duplicateValues" dxfId="66" priority="66"/>
  </conditionalFormatting>
  <conditionalFormatting sqref="D515">
    <cfRule type="duplicateValues" dxfId="65" priority="63"/>
  </conditionalFormatting>
  <conditionalFormatting sqref="D515">
    <cfRule type="duplicateValues" dxfId="64" priority="64"/>
  </conditionalFormatting>
  <conditionalFormatting sqref="D516">
    <cfRule type="duplicateValues" dxfId="63" priority="61"/>
  </conditionalFormatting>
  <conditionalFormatting sqref="D516">
    <cfRule type="duplicateValues" dxfId="62" priority="62"/>
  </conditionalFormatting>
  <conditionalFormatting sqref="D517">
    <cfRule type="duplicateValues" dxfId="61" priority="59"/>
  </conditionalFormatting>
  <conditionalFormatting sqref="D517">
    <cfRule type="duplicateValues" dxfId="60" priority="60"/>
  </conditionalFormatting>
  <conditionalFormatting sqref="D518">
    <cfRule type="duplicateValues" dxfId="59" priority="57"/>
  </conditionalFormatting>
  <conditionalFormatting sqref="D518">
    <cfRule type="duplicateValues" dxfId="58" priority="58"/>
  </conditionalFormatting>
  <conditionalFormatting sqref="D519">
    <cfRule type="duplicateValues" dxfId="57" priority="55"/>
  </conditionalFormatting>
  <conditionalFormatting sqref="D519">
    <cfRule type="duplicateValues" dxfId="56" priority="56"/>
  </conditionalFormatting>
  <conditionalFormatting sqref="D520">
    <cfRule type="duplicateValues" dxfId="55" priority="53"/>
  </conditionalFormatting>
  <conditionalFormatting sqref="D520">
    <cfRule type="duplicateValues" dxfId="54" priority="54"/>
  </conditionalFormatting>
  <conditionalFormatting sqref="D521">
    <cfRule type="duplicateValues" dxfId="53" priority="51"/>
  </conditionalFormatting>
  <conditionalFormatting sqref="D521">
    <cfRule type="duplicateValues" dxfId="52" priority="52"/>
  </conditionalFormatting>
  <conditionalFormatting sqref="D522">
    <cfRule type="duplicateValues" dxfId="51" priority="49"/>
  </conditionalFormatting>
  <conditionalFormatting sqref="D522">
    <cfRule type="duplicateValues" dxfId="50" priority="50"/>
  </conditionalFormatting>
  <conditionalFormatting sqref="D523">
    <cfRule type="duplicateValues" dxfId="49" priority="47"/>
  </conditionalFormatting>
  <conditionalFormatting sqref="D523">
    <cfRule type="duplicateValues" dxfId="48" priority="48"/>
  </conditionalFormatting>
  <conditionalFormatting sqref="D524">
    <cfRule type="duplicateValues" dxfId="47" priority="45"/>
  </conditionalFormatting>
  <conditionalFormatting sqref="D524">
    <cfRule type="duplicateValues" dxfId="46" priority="46"/>
  </conditionalFormatting>
  <conditionalFormatting sqref="D525">
    <cfRule type="duplicateValues" dxfId="45" priority="43"/>
  </conditionalFormatting>
  <conditionalFormatting sqref="D525">
    <cfRule type="duplicateValues" dxfId="44" priority="44"/>
  </conditionalFormatting>
  <conditionalFormatting sqref="D526">
    <cfRule type="duplicateValues" dxfId="43" priority="41"/>
  </conditionalFormatting>
  <conditionalFormatting sqref="D526">
    <cfRule type="duplicateValues" dxfId="42" priority="42"/>
  </conditionalFormatting>
  <conditionalFormatting sqref="D527">
    <cfRule type="duplicateValues" dxfId="41" priority="39"/>
  </conditionalFormatting>
  <conditionalFormatting sqref="D527">
    <cfRule type="duplicateValues" dxfId="40" priority="40"/>
  </conditionalFormatting>
  <conditionalFormatting sqref="D528">
    <cfRule type="duplicateValues" dxfId="39" priority="37"/>
  </conditionalFormatting>
  <conditionalFormatting sqref="D528">
    <cfRule type="duplicateValues" dxfId="38" priority="38"/>
  </conditionalFormatting>
  <conditionalFormatting sqref="D529">
    <cfRule type="duplicateValues" dxfId="37" priority="35"/>
  </conditionalFormatting>
  <conditionalFormatting sqref="D529">
    <cfRule type="duplicateValues" dxfId="36" priority="36"/>
  </conditionalFormatting>
  <conditionalFormatting sqref="D530">
    <cfRule type="duplicateValues" dxfId="35" priority="33"/>
  </conditionalFormatting>
  <conditionalFormatting sqref="D530">
    <cfRule type="duplicateValues" dxfId="34" priority="34"/>
  </conditionalFormatting>
  <conditionalFormatting sqref="D531">
    <cfRule type="duplicateValues" dxfId="33" priority="31"/>
  </conditionalFormatting>
  <conditionalFormatting sqref="D531">
    <cfRule type="duplicateValues" dxfId="32" priority="32"/>
  </conditionalFormatting>
  <conditionalFormatting sqref="D532">
    <cfRule type="duplicateValues" dxfId="31" priority="29"/>
  </conditionalFormatting>
  <conditionalFormatting sqref="D532">
    <cfRule type="duplicateValues" dxfId="30" priority="30"/>
  </conditionalFormatting>
  <conditionalFormatting sqref="D533">
    <cfRule type="duplicateValues" dxfId="29" priority="27"/>
  </conditionalFormatting>
  <conditionalFormatting sqref="D533">
    <cfRule type="duplicateValues" dxfId="28" priority="28"/>
  </conditionalFormatting>
  <conditionalFormatting sqref="D534">
    <cfRule type="duplicateValues" dxfId="27" priority="25"/>
  </conditionalFormatting>
  <conditionalFormatting sqref="D534">
    <cfRule type="duplicateValues" dxfId="26" priority="26"/>
  </conditionalFormatting>
  <conditionalFormatting sqref="D535">
    <cfRule type="duplicateValues" dxfId="25" priority="23"/>
  </conditionalFormatting>
  <conditionalFormatting sqref="D535">
    <cfRule type="duplicateValues" dxfId="24" priority="24"/>
  </conditionalFormatting>
  <conditionalFormatting sqref="D536">
    <cfRule type="duplicateValues" dxfId="23" priority="21"/>
  </conditionalFormatting>
  <conditionalFormatting sqref="D536">
    <cfRule type="duplicateValues" dxfId="22" priority="22"/>
  </conditionalFormatting>
  <conditionalFormatting sqref="D537">
    <cfRule type="duplicateValues" dxfId="21" priority="19"/>
  </conditionalFormatting>
  <conditionalFormatting sqref="D537">
    <cfRule type="duplicateValues" dxfId="20" priority="20"/>
  </conditionalFormatting>
  <conditionalFormatting sqref="D538">
    <cfRule type="duplicateValues" dxfId="19" priority="17"/>
  </conditionalFormatting>
  <conditionalFormatting sqref="D538">
    <cfRule type="duplicateValues" dxfId="18" priority="18"/>
  </conditionalFormatting>
  <conditionalFormatting sqref="D539">
    <cfRule type="duplicateValues" dxfId="17" priority="15"/>
  </conditionalFormatting>
  <conditionalFormatting sqref="D539">
    <cfRule type="duplicateValues" dxfId="16" priority="16"/>
  </conditionalFormatting>
  <conditionalFormatting sqref="D540">
    <cfRule type="duplicateValues" dxfId="15" priority="13"/>
  </conditionalFormatting>
  <conditionalFormatting sqref="D540">
    <cfRule type="duplicateValues" dxfId="14" priority="14"/>
  </conditionalFormatting>
  <conditionalFormatting sqref="D541">
    <cfRule type="duplicateValues" dxfId="13" priority="11"/>
  </conditionalFormatting>
  <conditionalFormatting sqref="D541">
    <cfRule type="duplicateValues" dxfId="12" priority="12"/>
  </conditionalFormatting>
  <conditionalFormatting sqref="D542">
    <cfRule type="duplicateValues" dxfId="11" priority="9"/>
  </conditionalFormatting>
  <conditionalFormatting sqref="D542">
    <cfRule type="duplicateValues" dxfId="10" priority="10"/>
  </conditionalFormatting>
  <conditionalFormatting sqref="D543">
    <cfRule type="duplicateValues" dxfId="9" priority="7"/>
  </conditionalFormatting>
  <conditionalFormatting sqref="D543">
    <cfRule type="duplicateValues" dxfId="8" priority="8"/>
  </conditionalFormatting>
  <conditionalFormatting sqref="D544">
    <cfRule type="duplicateValues" dxfId="7" priority="5"/>
  </conditionalFormatting>
  <conditionalFormatting sqref="D544">
    <cfRule type="duplicateValues" dxfId="6" priority="6"/>
  </conditionalFormatting>
  <conditionalFormatting sqref="D545">
    <cfRule type="duplicateValues" dxfId="5" priority="3"/>
  </conditionalFormatting>
  <conditionalFormatting sqref="D545">
    <cfRule type="duplicateValues" dxfId="4" priority="4"/>
  </conditionalFormatting>
  <conditionalFormatting sqref="D65:D77 D7:D10 D13:D18 D20:D22 D24:D25 D36:D63 D79:D123 D27:D34">
    <cfRule type="duplicateValues" dxfId="3" priority="414"/>
  </conditionalFormatting>
  <conditionalFormatting sqref="D414">
    <cfRule type="duplicateValues" dxfId="2" priority="1"/>
  </conditionalFormatting>
  <conditionalFormatting sqref="D414">
    <cfRule type="duplicateValues" dxfId="1" priority="2" stopIfTrue="1"/>
  </conditionalFormatting>
  <conditionalFormatting sqref="D220:D232 D212:D218 D203:D210 D178:D182 D173:D176 D169 D171 D184:D201">
    <cfRule type="duplicateValues" dxfId="0" priority="415" stopIfTrue="1"/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Алла Борисовна</dc:creator>
  <cp:lastModifiedBy>Бочкарева Алла Борисовна</cp:lastModifiedBy>
  <dcterms:created xsi:type="dcterms:W3CDTF">2024-10-23T07:41:59Z</dcterms:created>
  <dcterms:modified xsi:type="dcterms:W3CDTF">2024-10-23T08:14:09Z</dcterms:modified>
</cp:coreProperties>
</file>